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B7EB487E-32A6-4AEA-9AD9-737A3B3C60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rag auf Anerkennung" sheetId="1" r:id="rId1"/>
    <sheet name="Prüfungen Studiengang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1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</calcChain>
</file>

<file path=xl/sharedStrings.xml><?xml version="1.0" encoding="utf-8"?>
<sst xmlns="http://schemas.openxmlformats.org/spreadsheetml/2006/main" count="119" uniqueCount="119">
  <si>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</si>
  <si>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</si>
  <si>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</si>
  <si>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</si>
  <si>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</si>
  <si>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</si>
  <si>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</si>
  <si>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</si>
  <si>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</si>
  <si>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</si>
  <si>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</si>
  <si>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</si>
  <si>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</si>
  <si>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</si>
  <si>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</si>
  <si>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</si>
  <si>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</si>
  <si>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</si>
  <si>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</si>
  <si>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</si>
  <si>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</si>
  <si>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</si>
  <si>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</si>
  <si>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</si>
  <si>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</si>
  <si>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</si>
  <si>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</si>
  <si>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</si>
  <si>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</si>
  <si>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</si>
  <si>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</si>
  <si>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</si>
  <si>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</si>
  <si>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</si>
  <si>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</si>
  <si>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</si>
  <si>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</si>
  <si>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</si>
  <si>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Pflichtmodule</t>
  </si>
  <si>
    <t>Methoden wissenschaftlichen Arbeitens</t>
  </si>
  <si>
    <t>Methoden wissenschaftlichen Arbeitens (Exposé zum Semesterthema)</t>
  </si>
  <si>
    <t>Methoden wissenschaftlichen Arbeitens (Fachvortrag zum Semesterthema)</t>
  </si>
  <si>
    <t>Informatik I</t>
  </si>
  <si>
    <t>Naturwissenschaften</t>
  </si>
  <si>
    <t>Physik</t>
  </si>
  <si>
    <t>Mathematik I</t>
  </si>
  <si>
    <t>Mathematik II</t>
  </si>
  <si>
    <t>Chemie / Wasserchemie</t>
  </si>
  <si>
    <t>Chemie / Wasserchemie (Labor)</t>
  </si>
  <si>
    <t>Ingenieurwissenschaften</t>
  </si>
  <si>
    <t>Technische Mechanik</t>
  </si>
  <si>
    <t>Technische Fluidmechanik I</t>
  </si>
  <si>
    <t>Technische Thermodynamik I</t>
  </si>
  <si>
    <t>Technische Thermodynamik I (Labor)</t>
  </si>
  <si>
    <t>Technische Fluidmechanik II</t>
  </si>
  <si>
    <t>Technische Thermodynamik II</t>
  </si>
  <si>
    <t>Technische Thermodynamik II (Labor)</t>
  </si>
  <si>
    <t>Elektrotechnik I</t>
  </si>
  <si>
    <t>Werkstofftechnik</t>
  </si>
  <si>
    <t>Wärmeübertragung</t>
  </si>
  <si>
    <t>Wärmeübertragung (Labor)</t>
  </si>
  <si>
    <t>Regenerative Energiesysteme - Klimaschutz und Solarthermie</t>
  </si>
  <si>
    <t>Elektrotechnik II</t>
  </si>
  <si>
    <t>Wasserversorgung I</t>
  </si>
  <si>
    <t>Wasserversorgung I (Labor)</t>
  </si>
  <si>
    <t>Heizungstechnik I</t>
  </si>
  <si>
    <t>Heizungstechnik I (Labor)</t>
  </si>
  <si>
    <t>Heizungstechnik I (Vortrag zum Semesterthema)</t>
  </si>
  <si>
    <t>Kraft- und Arbeitsmaschinen</t>
  </si>
  <si>
    <t>Klimatechnik I</t>
  </si>
  <si>
    <t>Klimatechnik I (Labor)</t>
  </si>
  <si>
    <t>Heizungstechnik II</t>
  </si>
  <si>
    <t>Heizungstechnik II (Labor)</t>
  </si>
  <si>
    <t>Gastechnik I</t>
  </si>
  <si>
    <t>Regelungstechnik</t>
  </si>
  <si>
    <t>Kältetechnik</t>
  </si>
  <si>
    <t>Kältetechnik (Labor)</t>
  </si>
  <si>
    <t>Mess- und Automatisierungstechnik</t>
  </si>
  <si>
    <t>Mess- und Automatisierungstechnik (Labor)</t>
  </si>
  <si>
    <t>Sanitärtechnik</t>
  </si>
  <si>
    <t>Regenerative Energiesysteme - Photovoltaik</t>
  </si>
  <si>
    <t>Regenerative Energiesysteme - Photovoltaik (Labor)</t>
  </si>
  <si>
    <t>Energiewandlungssysteme</t>
  </si>
  <si>
    <t>Energiewandlungssysteme (Labor)</t>
  </si>
  <si>
    <t>Klimatechnik II</t>
  </si>
  <si>
    <t>Klimatechnik II (Labor)</t>
  </si>
  <si>
    <t>Anlagentechnischer Brandschutz</t>
  </si>
  <si>
    <t>Anlagentechnischer Brandschutz (Übung)</t>
  </si>
  <si>
    <t>Wirtschaft</t>
  </si>
  <si>
    <t>Betriebswirtschaftslehre</t>
  </si>
  <si>
    <t>Praxismodule</t>
  </si>
  <si>
    <t>Praxissemester</t>
  </si>
  <si>
    <t>Abschlussarbeit</t>
  </si>
  <si>
    <t>Abschlussarbeit (Abschlussvortrag)</t>
  </si>
  <si>
    <t>Wahlpflichtmodule</t>
  </si>
  <si>
    <t>Energiespeicher</t>
  </si>
  <si>
    <t>Energiespeicher (Vortrag zum Semesterthema)</t>
  </si>
  <si>
    <t>Regenerative Energiesysteme - Biomasse</t>
  </si>
  <si>
    <t>Regenerative Energiesysteme - Biomasse (Labor)</t>
  </si>
  <si>
    <t>Regenerative Energiesysteme - Biomasse (Referat)</t>
  </si>
  <si>
    <t>Regenerative Energiesysteme - Windenergie, Geothermie und Wasserkraft</t>
  </si>
  <si>
    <t>Ingenieurmethoden zur Systemanalyse</t>
  </si>
  <si>
    <t>Wasserversorgung II</t>
  </si>
  <si>
    <t>Wasserversorgung II (Labor)</t>
  </si>
  <si>
    <t>Gastechnik II</t>
  </si>
  <si>
    <t>Informatik II</t>
  </si>
  <si>
    <t>Bauphysik und Energieeinsparverordnung</t>
  </si>
  <si>
    <t>Building Information Modeling</t>
  </si>
  <si>
    <t>Recht I</t>
  </si>
  <si>
    <t>Recht II</t>
  </si>
  <si>
    <t>Mechanische und thermische Verfahrenstechnik</t>
  </si>
  <si>
    <t>Chemische Verfahrenstechnik</t>
  </si>
  <si>
    <t>Grundzüge des Architekten- und Ingenieurrechts</t>
  </si>
  <si>
    <t>Praxisprojekt I</t>
  </si>
  <si>
    <t>Praxisprojekt II</t>
  </si>
  <si>
    <t xml:space="preserve">Prüf.Nr. </t>
  </si>
  <si>
    <t>Methoden wissenschaftliches Arbeiten</t>
  </si>
  <si>
    <t xml:space="preserve">Informatik I </t>
  </si>
  <si>
    <t>Bachelor of Engineering Technische Gebäudeausrüstung und VT/ PO Version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</si>
</sst>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sz val="10"/>
      <color indexed="8"/>
      <name val="Arial"/>
      <family val="2"/>
    </font>
    <font>
      <sz val="10"/>
      <color indexed="8"/>
      <name val="Alwyn New Lt"/>
      <family val="2"/>
    </font>
    <font>
      <b/>
      <sz val="11"/>
      <color theme="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4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2" fillId="0" borderId="7" xfId="0" applyFont="1" applyBorder="1"/>
    <xf numFmtId="0" fontId="15" fillId="0" borderId="7" xfId="1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</cellXfs>
  <cellStyles count="2">
    <cellStyle name="Standard" xfId="0" builtinId="0"/>
    <cellStyle name="Standard_Tabelle1" xfId="1" xr:uid="{9DB9813F-D9B0-43B8-9E3B-515099D7A9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8</xdr:col>
      <xdr:colOff>253365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Anerkennung%20von%20Leistungen\Muster_Anja_Original_Master_Maschinenbau_PO_2016.xlsx" TargetMode="External"/><Relationship Id="rId1" Type="http://schemas.openxmlformats.org/officeDocument/2006/relationships/externalLinkPath" Target="/Anerkennung%20von%20Leistungen/Muster_Anja_Original_Master_Maschinenbau_PO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trag auf Anerkennung"/>
      <sheetName val="Prüfungen Studiengang"/>
    </sheetNames>
    <sheetDataSet>
      <sheetData sheetId="0"/>
      <sheetData sheetId="1">
        <row r="1">
          <cell r="A1" t="str">
            <v xml:space="preserve">lfd Nr. </v>
          </cell>
          <cell r="B1" t="str">
            <v>Prüfung aufnehmendes Fach</v>
          </cell>
          <cell r="C1" t="str">
            <v>Prüfungs-nummer</v>
          </cell>
          <cell r="D1" t="str">
            <v>ECTS</v>
          </cell>
        </row>
        <row r="2">
          <cell r="A2"/>
          <cell r="B2" t="str">
            <v>Grundlagen</v>
          </cell>
          <cell r="C2"/>
          <cell r="D2"/>
        </row>
        <row r="3">
          <cell r="A3">
            <v>1</v>
          </cell>
          <cell r="B3" t="str">
            <v>Wissenschaftliche Methodik (M)</v>
          </cell>
          <cell r="C3">
            <v>688</v>
          </cell>
          <cell r="D3">
            <v>5</v>
          </cell>
        </row>
        <row r="4">
          <cell r="A4">
            <v>2</v>
          </cell>
          <cell r="B4" t="str">
            <v>Mathematik (M)</v>
          </cell>
          <cell r="C4">
            <v>453</v>
          </cell>
          <cell r="D4">
            <v>5</v>
          </cell>
        </row>
        <row r="5">
          <cell r="A5">
            <v>3</v>
          </cell>
          <cell r="B5" t="str">
            <v>Schwingungstechnik (M)</v>
          </cell>
          <cell r="C5">
            <v>636</v>
          </cell>
          <cell r="D5">
            <v>5</v>
          </cell>
        </row>
        <row r="6">
          <cell r="A6">
            <v>4</v>
          </cell>
          <cell r="B6" t="str">
            <v>Strömungslehre (M)</v>
          </cell>
          <cell r="C6">
            <v>461</v>
          </cell>
          <cell r="D6">
            <v>5</v>
          </cell>
        </row>
        <row r="7">
          <cell r="A7">
            <v>5</v>
          </cell>
          <cell r="B7" t="str">
            <v>Thermodynamik (M)</v>
          </cell>
          <cell r="C7">
            <v>465</v>
          </cell>
          <cell r="D7">
            <v>5</v>
          </cell>
        </row>
        <row r="8">
          <cell r="A8">
            <v>6</v>
          </cell>
          <cell r="B8" t="str">
            <v>Technisches Messen (M)</v>
          </cell>
          <cell r="C8">
            <v>464</v>
          </cell>
          <cell r="D8">
            <v>5</v>
          </cell>
        </row>
        <row r="9">
          <cell r="A9"/>
          <cell r="B9" t="str">
            <v>Konstruktion und Fertigung</v>
          </cell>
          <cell r="C9"/>
          <cell r="D9"/>
        </row>
        <row r="10">
          <cell r="A10">
            <v>7</v>
          </cell>
          <cell r="B10" t="str">
            <v>Finite Elemente Methode (M)</v>
          </cell>
          <cell r="C10">
            <v>448</v>
          </cell>
          <cell r="D10">
            <v>5</v>
          </cell>
        </row>
        <row r="11">
          <cell r="A11">
            <v>8</v>
          </cell>
          <cell r="B11" t="str">
            <v>Systemtechnik (M)</v>
          </cell>
          <cell r="C11">
            <v>690</v>
          </cell>
          <cell r="D11">
            <v>5</v>
          </cell>
        </row>
        <row r="12">
          <cell r="A12">
            <v>9</v>
          </cell>
          <cell r="B12" t="str">
            <v>CAE / Projektmanagement I (M)</v>
          </cell>
          <cell r="C12">
            <v>441</v>
          </cell>
          <cell r="D12">
            <v>5</v>
          </cell>
        </row>
        <row r="13">
          <cell r="A13">
            <v>10</v>
          </cell>
          <cell r="B13" t="str">
            <v>CAE / Projektmanagement I (M) (Studienleistung)</v>
          </cell>
          <cell r="C13">
            <v>689</v>
          </cell>
          <cell r="D13">
            <v>0</v>
          </cell>
        </row>
        <row r="14">
          <cell r="A14">
            <v>11</v>
          </cell>
          <cell r="B14" t="str">
            <v>Werkzeugmaschinen und Produktionsanlagen I (M)</v>
          </cell>
          <cell r="C14">
            <v>637</v>
          </cell>
          <cell r="D14">
            <v>5</v>
          </cell>
        </row>
        <row r="15">
          <cell r="A15">
            <v>12</v>
          </cell>
          <cell r="B15" t="str">
            <v>Werkzeugmaschinen und Produktionsanlagen II (M)</v>
          </cell>
          <cell r="C15">
            <v>638</v>
          </cell>
          <cell r="D15">
            <v>5</v>
          </cell>
        </row>
        <row r="16">
          <cell r="A16">
            <v>13</v>
          </cell>
          <cell r="B16" t="str">
            <v>Fertigungstechnik (M)</v>
          </cell>
          <cell r="C16">
            <v>446</v>
          </cell>
          <cell r="D16">
            <v>5</v>
          </cell>
        </row>
        <row r="17">
          <cell r="A17">
            <v>14</v>
          </cell>
          <cell r="B17" t="str">
            <v>Fertigungstechnik (M) (Studienleistung)</v>
          </cell>
          <cell r="C17">
            <v>447</v>
          </cell>
          <cell r="D17">
            <v>0</v>
          </cell>
        </row>
        <row r="18">
          <cell r="A18"/>
          <cell r="B18" t="str">
            <v>Entwicklung und Konstruktion</v>
          </cell>
          <cell r="C18"/>
          <cell r="D18"/>
        </row>
        <row r="19">
          <cell r="A19">
            <v>15</v>
          </cell>
          <cell r="B19" t="str">
            <v>Finite Elemente Methode (M)</v>
          </cell>
          <cell r="C19">
            <v>448</v>
          </cell>
          <cell r="D19">
            <v>5</v>
          </cell>
        </row>
        <row r="20">
          <cell r="A20">
            <v>16</v>
          </cell>
          <cell r="B20" t="str">
            <v>Systemtechnik (M)</v>
          </cell>
          <cell r="C20">
            <v>690</v>
          </cell>
          <cell r="D20">
            <v>5</v>
          </cell>
        </row>
        <row r="21">
          <cell r="A21">
            <v>17</v>
          </cell>
          <cell r="B21" t="str">
            <v>CAE / Projektmanagement I (M)</v>
          </cell>
          <cell r="C21">
            <v>441</v>
          </cell>
          <cell r="D21">
            <v>5</v>
          </cell>
        </row>
        <row r="22">
          <cell r="A22">
            <v>18</v>
          </cell>
          <cell r="B22" t="str">
            <v>CAE / Projektmanagement I (M) (Studienleistung)</v>
          </cell>
          <cell r="C22">
            <v>689</v>
          </cell>
          <cell r="D22">
            <v>0</v>
          </cell>
        </row>
        <row r="23">
          <cell r="A23">
            <v>19</v>
          </cell>
          <cell r="B23" t="str">
            <v>Verbrennungsmotoren I (M)</v>
          </cell>
          <cell r="C23">
            <v>466</v>
          </cell>
          <cell r="D23">
            <v>5</v>
          </cell>
        </row>
        <row r="24">
          <cell r="A24">
            <v>20</v>
          </cell>
          <cell r="B24" t="str">
            <v>Fahrzeugantriebe und Fahrwerke (M)</v>
          </cell>
          <cell r="C24">
            <v>443</v>
          </cell>
          <cell r="D24">
            <v>5</v>
          </cell>
        </row>
        <row r="25">
          <cell r="A25">
            <v>21</v>
          </cell>
          <cell r="B25" t="str">
            <v>Fahrzeugsicherheit (M)</v>
          </cell>
          <cell r="C25">
            <v>445</v>
          </cell>
          <cell r="D25">
            <v>5</v>
          </cell>
        </row>
        <row r="26">
          <cell r="A26">
            <v>22</v>
          </cell>
          <cell r="B26" t="str">
            <v>Fahrzeugsicherheit (M) (Studienleistung)</v>
          </cell>
          <cell r="C26">
            <v>444</v>
          </cell>
          <cell r="D26">
            <v>0</v>
          </cell>
        </row>
        <row r="27">
          <cell r="A27"/>
          <cell r="B27" t="str">
            <v>Projekte, Praxis, Abschlussarbeit</v>
          </cell>
          <cell r="C27"/>
          <cell r="D27"/>
        </row>
        <row r="28">
          <cell r="A28">
            <v>23</v>
          </cell>
          <cell r="B28" t="str">
            <v>Masterarbeit</v>
          </cell>
          <cell r="C28">
            <v>640</v>
          </cell>
          <cell r="D28">
            <v>30</v>
          </cell>
        </row>
        <row r="29">
          <cell r="A29">
            <v>24</v>
          </cell>
          <cell r="B29" t="str">
            <v>Projektarbeit (M)</v>
          </cell>
          <cell r="C29">
            <v>455</v>
          </cell>
          <cell r="D29">
            <v>10</v>
          </cell>
        </row>
        <row r="30">
          <cell r="A30"/>
          <cell r="B30" t="str">
            <v>Wahlpflichtmodule</v>
          </cell>
          <cell r="C30"/>
          <cell r="D30"/>
        </row>
        <row r="31">
          <cell r="A31"/>
          <cell r="B31" t="str">
            <v>Schwerpunktübergreifende Wahlpflichtmodule</v>
          </cell>
          <cell r="C31"/>
          <cell r="D31"/>
        </row>
        <row r="32">
          <cell r="A32">
            <v>25</v>
          </cell>
          <cell r="B32" t="str">
            <v>Höhere Maschinenelemente (M)</v>
          </cell>
          <cell r="C32">
            <v>470</v>
          </cell>
          <cell r="D32">
            <v>5</v>
          </cell>
        </row>
        <row r="33">
          <cell r="A33">
            <v>26</v>
          </cell>
          <cell r="B33" t="str">
            <v>Höhere Maschinenelemente (M) (Studienleistung 1)</v>
          </cell>
          <cell r="C33">
            <v>471</v>
          </cell>
          <cell r="D33">
            <v>0</v>
          </cell>
        </row>
        <row r="34">
          <cell r="A34">
            <v>27</v>
          </cell>
          <cell r="B34" t="str">
            <v>Höhere Maschinenelemente (M) (Studienleistung 2)</v>
          </cell>
          <cell r="C34">
            <v>508</v>
          </cell>
          <cell r="D34">
            <v>0</v>
          </cell>
        </row>
        <row r="35">
          <cell r="A35">
            <v>28</v>
          </cell>
          <cell r="B35" t="str">
            <v>Hydraulische Systemtechnik (M)</v>
          </cell>
          <cell r="C35">
            <v>472</v>
          </cell>
          <cell r="D35">
            <v>5</v>
          </cell>
        </row>
        <row r="36">
          <cell r="A36">
            <v>29</v>
          </cell>
          <cell r="B36" t="str">
            <v>Internationales Management (M)</v>
          </cell>
          <cell r="C36">
            <v>449</v>
          </cell>
          <cell r="D36">
            <v>5</v>
          </cell>
        </row>
        <row r="37">
          <cell r="A37">
            <v>30</v>
          </cell>
          <cell r="B37" t="str">
            <v>Materialwirtschaft und Logistik (M)</v>
          </cell>
          <cell r="C37">
            <v>451</v>
          </cell>
          <cell r="D37">
            <v>5</v>
          </cell>
        </row>
        <row r="38">
          <cell r="A38">
            <v>31</v>
          </cell>
          <cell r="B38" t="str">
            <v>Materialwirtschaft und Logistik (M) (Studienleistung)</v>
          </cell>
          <cell r="C38">
            <v>452</v>
          </cell>
          <cell r="D38">
            <v>0</v>
          </cell>
        </row>
        <row r="39">
          <cell r="A39">
            <v>32</v>
          </cell>
          <cell r="B39" t="str">
            <v>Numerische Mathematik (M)</v>
          </cell>
          <cell r="C39">
            <v>473</v>
          </cell>
          <cell r="D39">
            <v>5</v>
          </cell>
        </row>
        <row r="40">
          <cell r="A40">
            <v>33</v>
          </cell>
          <cell r="B40" t="str">
            <v>Optische Messtechnik (M)</v>
          </cell>
          <cell r="C40">
            <v>474</v>
          </cell>
          <cell r="D40">
            <v>5</v>
          </cell>
        </row>
        <row r="41">
          <cell r="A41">
            <v>34</v>
          </cell>
          <cell r="B41" t="str">
            <v>Patentrecht (M)</v>
          </cell>
          <cell r="C41">
            <v>475</v>
          </cell>
          <cell r="D41">
            <v>3</v>
          </cell>
        </row>
        <row r="42">
          <cell r="A42">
            <v>35</v>
          </cell>
          <cell r="B42" t="str">
            <v>Qualität und Zuverlässigkeit I (M)</v>
          </cell>
          <cell r="C42">
            <v>456</v>
          </cell>
          <cell r="D42">
            <v>5</v>
          </cell>
        </row>
        <row r="43">
          <cell r="A43">
            <v>36</v>
          </cell>
          <cell r="B43" t="str">
            <v>Qualität und Zuverlässigkeit II (M)</v>
          </cell>
          <cell r="C43">
            <v>457</v>
          </cell>
          <cell r="D43">
            <v>5</v>
          </cell>
        </row>
        <row r="44">
          <cell r="A44">
            <v>37</v>
          </cell>
          <cell r="B44" t="str">
            <v>Turbomaschinen (M)</v>
          </cell>
          <cell r="C44">
            <v>477</v>
          </cell>
          <cell r="D44">
            <v>5</v>
          </cell>
        </row>
        <row r="45">
          <cell r="A45">
            <v>38</v>
          </cell>
          <cell r="B45" t="str">
            <v>Verbrennungsmotoren II (M)</v>
          </cell>
          <cell r="C45">
            <v>478</v>
          </cell>
          <cell r="D45">
            <v>5</v>
          </cell>
        </row>
        <row r="46">
          <cell r="A46">
            <v>39</v>
          </cell>
          <cell r="B46" t="str">
            <v>Verkehrssysteme (M)</v>
          </cell>
          <cell r="C46">
            <v>479</v>
          </cell>
          <cell r="D46">
            <v>5</v>
          </cell>
        </row>
        <row r="47">
          <cell r="A47">
            <v>40</v>
          </cell>
          <cell r="B47" t="str">
            <v>Volkswirtschaftslehre (M)</v>
          </cell>
          <cell r="C47">
            <v>480</v>
          </cell>
          <cell r="D47">
            <v>5</v>
          </cell>
        </row>
        <row r="48">
          <cell r="A48">
            <v>41</v>
          </cell>
          <cell r="B48" t="str">
            <v>Energieeffiziente Fahrzeuge (M)</v>
          </cell>
          <cell r="C48">
            <v>481</v>
          </cell>
          <cell r="D48">
            <v>5</v>
          </cell>
        </row>
        <row r="49">
          <cell r="A49">
            <v>42</v>
          </cell>
          <cell r="B49" t="str">
            <v>Implementierung von ERP-Systemen am Beispiel von SAP-ERP (r)  (M)</v>
          </cell>
          <cell r="C49">
            <v>592</v>
          </cell>
          <cell r="D49">
            <v>5</v>
          </cell>
        </row>
        <row r="50">
          <cell r="A50">
            <v>43</v>
          </cell>
          <cell r="B50" t="str">
            <v>Programmierung von ERP-Systemen am Beispiel von SAP-ERP</v>
          </cell>
          <cell r="C50">
            <v>747</v>
          </cell>
          <cell r="D50">
            <v>5</v>
          </cell>
        </row>
        <row r="51">
          <cell r="A51">
            <v>44</v>
          </cell>
          <cell r="B51" t="str">
            <v>Simulation dynamischer Systeme (M)</v>
          </cell>
          <cell r="C51">
            <v>593</v>
          </cell>
          <cell r="D51">
            <v>5</v>
          </cell>
        </row>
        <row r="52">
          <cell r="A52">
            <v>45</v>
          </cell>
          <cell r="B52" t="str">
            <v>Regelungstechnik (M)</v>
          </cell>
          <cell r="C52">
            <v>595</v>
          </cell>
          <cell r="D52">
            <v>5</v>
          </cell>
        </row>
        <row r="53">
          <cell r="A53">
            <v>46</v>
          </cell>
          <cell r="B53" t="str">
            <v>Präzisionsmaschinen (M)</v>
          </cell>
          <cell r="C53">
            <v>594</v>
          </cell>
          <cell r="D53">
            <v>5</v>
          </cell>
        </row>
        <row r="54">
          <cell r="A54">
            <v>47</v>
          </cell>
          <cell r="B54" t="str">
            <v>Präzisionsmaschinen (M) (Studienleistung 1)</v>
          </cell>
          <cell r="C54">
            <v>602</v>
          </cell>
          <cell r="D54">
            <v>0</v>
          </cell>
        </row>
        <row r="55">
          <cell r="A55">
            <v>48</v>
          </cell>
          <cell r="B55" t="str">
            <v>Präzisionsmaschinen (M) (Studienleistung 2)</v>
          </cell>
          <cell r="C55">
            <v>603</v>
          </cell>
          <cell r="D55">
            <v>0</v>
          </cell>
        </row>
        <row r="56">
          <cell r="A56">
            <v>49</v>
          </cell>
          <cell r="B56" t="str">
            <v>Wettbewerb und Innovation (M)</v>
          </cell>
          <cell r="C56">
            <v>450</v>
          </cell>
          <cell r="D56">
            <v>5</v>
          </cell>
        </row>
        <row r="57">
          <cell r="A57">
            <v>50</v>
          </cell>
          <cell r="B57" t="str">
            <v>CAE / Projektmanagement II (M)</v>
          </cell>
          <cell r="C57">
            <v>442</v>
          </cell>
          <cell r="D57">
            <v>5</v>
          </cell>
        </row>
        <row r="58">
          <cell r="A58">
            <v>51</v>
          </cell>
          <cell r="B58" t="str">
            <v>CAX (M)</v>
          </cell>
          <cell r="C58">
            <v>639</v>
          </cell>
          <cell r="D58">
            <v>5</v>
          </cell>
        </row>
        <row r="59">
          <cell r="A59">
            <v>52</v>
          </cell>
          <cell r="B59" t="str">
            <v>Numerische Simulation mittels FEM (M)</v>
          </cell>
          <cell r="C59">
            <v>671</v>
          </cell>
          <cell r="D59">
            <v>5</v>
          </cell>
        </row>
        <row r="60">
          <cell r="A60">
            <v>53</v>
          </cell>
          <cell r="B60" t="str">
            <v>Statistik (M)</v>
          </cell>
          <cell r="C60">
            <v>460</v>
          </cell>
          <cell r="D60">
            <v>5</v>
          </cell>
        </row>
        <row r="61">
          <cell r="A61">
            <v>54</v>
          </cell>
          <cell r="B61" t="str">
            <v>Wirtschaftspsychologie (M)</v>
          </cell>
          <cell r="C61">
            <v>706</v>
          </cell>
          <cell r="D61">
            <v>5</v>
          </cell>
        </row>
        <row r="62">
          <cell r="A62">
            <v>55</v>
          </cell>
          <cell r="B62" t="str">
            <v>Ethik und Compliance</v>
          </cell>
          <cell r="C62">
            <v>746</v>
          </cell>
          <cell r="D62">
            <v>5</v>
          </cell>
        </row>
        <row r="63">
          <cell r="A63">
            <v>56</v>
          </cell>
          <cell r="B63" t="str">
            <v>Alternative Brennstoffe</v>
          </cell>
          <cell r="C63">
            <v>223</v>
          </cell>
          <cell r="D63">
            <v>5</v>
          </cell>
        </row>
        <row r="64">
          <cell r="A64">
            <v>57</v>
          </cell>
          <cell r="B64" t="str">
            <v>Wasserstofftechnik</v>
          </cell>
          <cell r="C64">
            <v>582</v>
          </cell>
          <cell r="D64">
            <v>5</v>
          </cell>
        </row>
        <row r="65">
          <cell r="A65">
            <v>58</v>
          </cell>
          <cell r="B65" t="str">
            <v>Unternehmensökonomik</v>
          </cell>
          <cell r="C65">
            <v>454</v>
          </cell>
          <cell r="D65">
            <v>5</v>
          </cell>
        </row>
        <row r="66">
          <cell r="A66">
            <v>59</v>
          </cell>
          <cell r="B66" t="str">
            <v>Theorie der Antriebstechnik</v>
          </cell>
          <cell r="C66">
            <v>493</v>
          </cell>
          <cell r="D66">
            <v>5</v>
          </cell>
        </row>
        <row r="67">
          <cell r="A67">
            <v>60</v>
          </cell>
          <cell r="B67" t="str">
            <v>Design of Electrical Drives</v>
          </cell>
          <cell r="C67">
            <v>795</v>
          </cell>
          <cell r="D67">
            <v>5</v>
          </cell>
        </row>
        <row r="68">
          <cell r="A68">
            <v>61</v>
          </cell>
          <cell r="B68" t="str">
            <v>Einführung in die Robotik</v>
          </cell>
          <cell r="C68">
            <v>767</v>
          </cell>
          <cell r="D68">
            <v>5</v>
          </cell>
        </row>
        <row r="69">
          <cell r="A69">
            <v>62</v>
          </cell>
          <cell r="B69" t="str">
            <v>Einführung in die Robotik (Studienleistung)</v>
          </cell>
          <cell r="C69">
            <v>766</v>
          </cell>
          <cell r="D69">
            <v>0</v>
          </cell>
        </row>
        <row r="70">
          <cell r="A70"/>
          <cell r="B70" t="str">
            <v>Schwerpunktspezifische Wahlpflichtmodule AMB</v>
          </cell>
          <cell r="C70"/>
          <cell r="D70"/>
        </row>
        <row r="71">
          <cell r="A71">
            <v>63</v>
          </cell>
          <cell r="B71" t="str">
            <v>Fahrzeugantriebe und Fahrwerke (M)</v>
          </cell>
          <cell r="C71">
            <v>443</v>
          </cell>
          <cell r="D71">
            <v>5</v>
          </cell>
        </row>
        <row r="72">
          <cell r="A72">
            <v>64</v>
          </cell>
          <cell r="B72" t="str">
            <v>Fahrzeugsicherheit (M)</v>
          </cell>
          <cell r="C72">
            <v>445</v>
          </cell>
          <cell r="D72">
            <v>5</v>
          </cell>
        </row>
        <row r="73">
          <cell r="A73">
            <v>65</v>
          </cell>
          <cell r="B73" t="str">
            <v>Fahrzeugsicherheit (M) (Studienleistung)</v>
          </cell>
          <cell r="C73">
            <v>444</v>
          </cell>
          <cell r="D73">
            <v>0</v>
          </cell>
        </row>
        <row r="74">
          <cell r="A74">
            <v>66</v>
          </cell>
          <cell r="B74" t="str">
            <v>Verbrennungsmotoren I (M)</v>
          </cell>
          <cell r="C74">
            <v>466</v>
          </cell>
          <cell r="D74">
            <v>5</v>
          </cell>
        </row>
        <row r="75">
          <cell r="A75"/>
          <cell r="B75" t="str">
            <v>Schwerpunktspezifische Wahlpflichtmodule FZT</v>
          </cell>
          <cell r="C75"/>
          <cell r="D75"/>
        </row>
        <row r="76">
          <cell r="A76">
            <v>67</v>
          </cell>
          <cell r="B76" t="str">
            <v>Fertigungstechnik (M)</v>
          </cell>
          <cell r="C76">
            <v>446</v>
          </cell>
          <cell r="D76">
            <v>5</v>
          </cell>
        </row>
        <row r="77">
          <cell r="A77">
            <v>68</v>
          </cell>
          <cell r="B77" t="str">
            <v>Fertigungstechnik (M) (Studienleistung)</v>
          </cell>
          <cell r="C77">
            <v>447</v>
          </cell>
          <cell r="D77">
            <v>0</v>
          </cell>
        </row>
        <row r="78">
          <cell r="A78">
            <v>69</v>
          </cell>
          <cell r="B78" t="str">
            <v>Werkzeugmaschinen und Produktionsanlagen I (M)</v>
          </cell>
          <cell r="C78">
            <v>637</v>
          </cell>
          <cell r="D78">
            <v>5</v>
          </cell>
        </row>
        <row r="79">
          <cell r="A79">
            <v>70</v>
          </cell>
          <cell r="B79" t="str">
            <v>Werkzeugmaschinen und Produktionsanlagen II (M)</v>
          </cell>
          <cell r="C79">
            <v>638</v>
          </cell>
          <cell r="D79">
            <v>5</v>
          </cell>
        </row>
        <row r="80">
          <cell r="A80"/>
          <cell r="B80" t="str">
            <v>Freiwillige, zusätzliche Leistungen (keine Prüfungen)</v>
          </cell>
          <cell r="C80"/>
          <cell r="D80"/>
        </row>
        <row r="81">
          <cell r="A81">
            <v>71</v>
          </cell>
          <cell r="B81" t="str">
            <v>Berufspädagogik 1</v>
          </cell>
          <cell r="C81">
            <v>142</v>
          </cell>
          <cell r="D81">
            <v>2</v>
          </cell>
        </row>
        <row r="82">
          <cell r="A82">
            <v>72</v>
          </cell>
          <cell r="B82" t="str">
            <v>Berufspädagogik 2</v>
          </cell>
          <cell r="C82">
            <v>143</v>
          </cell>
          <cell r="D82">
            <v>2</v>
          </cell>
        </row>
        <row r="83">
          <cell r="A83">
            <v>73</v>
          </cell>
          <cell r="B83" t="str">
            <v>Deutsch A1 - Teil 1</v>
          </cell>
          <cell r="C83">
            <v>2001</v>
          </cell>
          <cell r="D83">
            <v>2.5</v>
          </cell>
        </row>
        <row r="84">
          <cell r="A84">
            <v>74</v>
          </cell>
          <cell r="B84" t="str">
            <v>Deutsch A1 - Teil 2</v>
          </cell>
          <cell r="C84">
            <v>2002</v>
          </cell>
          <cell r="D84">
            <v>2.5</v>
          </cell>
        </row>
        <row r="85">
          <cell r="A85">
            <v>75</v>
          </cell>
          <cell r="B85" t="str">
            <v>Schwedisch A1 - Teil 1</v>
          </cell>
          <cell r="C85">
            <v>2003</v>
          </cell>
          <cell r="D85">
            <v>2.5</v>
          </cell>
        </row>
        <row r="86">
          <cell r="A86">
            <v>76</v>
          </cell>
          <cell r="B86" t="str">
            <v>Schwedisch A1 - Teil 2</v>
          </cell>
          <cell r="C86">
            <v>2004</v>
          </cell>
          <cell r="D86">
            <v>2.5</v>
          </cell>
        </row>
        <row r="87">
          <cell r="A87">
            <v>77</v>
          </cell>
          <cell r="B87" t="str">
            <v>Französisch A1 - Teil 1</v>
          </cell>
          <cell r="C87">
            <v>2005</v>
          </cell>
          <cell r="D87">
            <v>2.5</v>
          </cell>
        </row>
        <row r="88">
          <cell r="A88">
            <v>78</v>
          </cell>
          <cell r="B88" t="str">
            <v>Französisch A1 - Teil 1</v>
          </cell>
          <cell r="C88">
            <v>2006</v>
          </cell>
          <cell r="D88">
            <v>2.5</v>
          </cell>
        </row>
        <row r="89">
          <cell r="A89">
            <v>79</v>
          </cell>
          <cell r="B89" t="str">
            <v>Italienisch A1 - Teil 1</v>
          </cell>
          <cell r="C89">
            <v>2007</v>
          </cell>
          <cell r="D89">
            <v>2.5</v>
          </cell>
        </row>
        <row r="90">
          <cell r="A90">
            <v>80</v>
          </cell>
          <cell r="B90" t="str">
            <v>Italienisch A1 - Teil 2</v>
          </cell>
          <cell r="C90">
            <v>2008</v>
          </cell>
          <cell r="D90">
            <v>2.5</v>
          </cell>
        </row>
        <row r="91">
          <cell r="A91">
            <v>81</v>
          </cell>
          <cell r="B91" t="str">
            <v>Chinesisch A1 - Teil 1</v>
          </cell>
          <cell r="C91">
            <v>2009</v>
          </cell>
          <cell r="D91">
            <v>2.5</v>
          </cell>
        </row>
        <row r="92">
          <cell r="A92">
            <v>82</v>
          </cell>
          <cell r="B92" t="str">
            <v>Chinesisch A1 - Teil 2</v>
          </cell>
          <cell r="C92">
            <v>2010</v>
          </cell>
          <cell r="D92">
            <v>2.5</v>
          </cell>
        </row>
        <row r="93">
          <cell r="A93">
            <v>83</v>
          </cell>
          <cell r="B93" t="str">
            <v>Chinesisch A2 - Teil 1</v>
          </cell>
          <cell r="C93">
            <v>2011</v>
          </cell>
          <cell r="D93">
            <v>2.5</v>
          </cell>
        </row>
        <row r="94">
          <cell r="A94">
            <v>84</v>
          </cell>
          <cell r="B94" t="str">
            <v>Chinesisch A2 - Teil 2</v>
          </cell>
          <cell r="C94">
            <v>2012</v>
          </cell>
          <cell r="D94">
            <v>2.5</v>
          </cell>
        </row>
        <row r="95">
          <cell r="A95">
            <v>85</v>
          </cell>
          <cell r="B95" t="str">
            <v>Spanisch A1 - Teil 1</v>
          </cell>
          <cell r="C95">
            <v>2013</v>
          </cell>
          <cell r="D95">
            <v>2.5</v>
          </cell>
        </row>
        <row r="96">
          <cell r="A96">
            <v>86</v>
          </cell>
          <cell r="B96" t="str">
            <v>Spanisch A1 - Teil 2</v>
          </cell>
          <cell r="C96">
            <v>2014</v>
          </cell>
          <cell r="D96">
            <v>2.5</v>
          </cell>
        </row>
        <row r="97">
          <cell r="A97">
            <v>87</v>
          </cell>
          <cell r="B97" t="str">
            <v>Spanisch A2 - Teil 1</v>
          </cell>
          <cell r="C97">
            <v>2015</v>
          </cell>
          <cell r="D97">
            <v>2.5</v>
          </cell>
        </row>
        <row r="98">
          <cell r="A98">
            <v>88</v>
          </cell>
          <cell r="B98" t="str">
            <v>Spanisch A2 - Teil 2</v>
          </cell>
          <cell r="C98">
            <v>2016</v>
          </cell>
          <cell r="D98">
            <v>2.5</v>
          </cell>
        </row>
        <row r="99">
          <cell r="A99">
            <v>89</v>
          </cell>
          <cell r="B99" t="str">
            <v>Italienisch A2 - Teil 1</v>
          </cell>
          <cell r="C99">
            <v>2018</v>
          </cell>
          <cell r="D99">
            <v>2.5</v>
          </cell>
        </row>
        <row r="100">
          <cell r="A100">
            <v>90</v>
          </cell>
          <cell r="B100" t="str">
            <v>Italienisch A2 - Teil 2</v>
          </cell>
          <cell r="C100">
            <v>2019</v>
          </cell>
          <cell r="D100">
            <v>2.5</v>
          </cell>
        </row>
        <row r="101">
          <cell r="A101">
            <v>91</v>
          </cell>
          <cell r="B101" t="str">
            <v>Deutsch A1</v>
          </cell>
          <cell r="C101">
            <v>2020</v>
          </cell>
          <cell r="D101">
            <v>5</v>
          </cell>
        </row>
        <row r="102">
          <cell r="A102">
            <v>92</v>
          </cell>
          <cell r="B102" t="str">
            <v>Deutsch A2</v>
          </cell>
          <cell r="C102">
            <v>2021</v>
          </cell>
          <cell r="D102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zoomScale="90" zoomScaleNormal="90"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68.42578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6.25" customHeight="1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35.1" customHeight="1" x14ac:dyDescent="0.25">
      <c r="A3" s="33" t="s">
        <v>1</v>
      </c>
      <c r="B3" s="33"/>
      <c r="C3" s="34"/>
      <c r="D3" s="34"/>
      <c r="E3" s="34"/>
      <c r="F3" s="34"/>
      <c r="G3" s="34"/>
      <c r="H3" s="34"/>
      <c r="I3" s="34"/>
      <c r="J3" s="34"/>
      <c r="K3" s="34"/>
    </row>
    <row r="4" spans="1:11" ht="35.1" customHeight="1" x14ac:dyDescent="0.25">
      <c r="A4" s="35" t="s">
        <v>2</v>
      </c>
      <c r="B4" s="35"/>
      <c r="C4" s="36"/>
      <c r="D4" s="36"/>
      <c r="E4" s="36"/>
      <c r="F4" s="36"/>
      <c r="G4" s="36"/>
      <c r="H4" s="36"/>
      <c r="I4" s="36"/>
      <c r="J4" s="36"/>
      <c r="K4" s="36"/>
    </row>
    <row r="5" spans="1:11" ht="35.1" customHeight="1" x14ac:dyDescent="0.25">
      <c r="A5" s="35" t="s">
        <v>3</v>
      </c>
      <c r="B5" s="35"/>
      <c r="C5" s="36"/>
      <c r="D5" s="36"/>
      <c r="E5" s="36"/>
      <c r="F5" s="36"/>
      <c r="G5" s="36"/>
      <c r="H5" s="36"/>
      <c r="I5" s="36"/>
      <c r="J5" s="36"/>
      <c r="K5" s="36"/>
    </row>
    <row r="6" spans="1:11" ht="28.5" customHeight="1" x14ac:dyDescent="0.25">
      <c r="A6" s="35" t="s">
        <v>30</v>
      </c>
      <c r="B6" s="35"/>
      <c r="C6" s="36"/>
      <c r="D6" s="36"/>
      <c r="E6" s="36"/>
      <c r="F6" s="36"/>
      <c r="G6" s="36"/>
      <c r="H6" s="36"/>
      <c r="I6" s="36"/>
      <c r="J6" s="36"/>
      <c r="K6" s="36"/>
    </row>
    <row r="7" spans="1:11" ht="38.25" customHeight="1" x14ac:dyDescent="0.25">
      <c r="A7" s="37" t="s">
        <v>4</v>
      </c>
      <c r="B7" s="37"/>
      <c r="C7" s="38" t="s">
        <v>118</v>
      </c>
      <c r="D7" s="38"/>
      <c r="E7" s="38"/>
      <c r="F7" s="38"/>
      <c r="G7" s="38"/>
      <c r="H7" s="38"/>
      <c r="I7" s="39" t="s">
        <v>5</v>
      </c>
      <c r="J7" s="39"/>
      <c r="K7" s="6">
        <v>7</v>
      </c>
    </row>
    <row r="8" spans="1:11" ht="15.75" customHeight="1" x14ac:dyDescent="0.25">
      <c r="A8" s="41" t="s">
        <v>6</v>
      </c>
      <c r="B8" s="41"/>
      <c r="C8" s="41"/>
      <c r="D8" s="41"/>
      <c r="E8" s="41"/>
      <c r="F8" s="41"/>
      <c r="G8" s="41"/>
      <c r="H8" s="42" t="s">
        <v>35</v>
      </c>
      <c r="I8" s="42"/>
      <c r="J8" s="42"/>
      <c r="K8" s="42"/>
    </row>
    <row r="9" spans="1:11" ht="15.75" customHeight="1" x14ac:dyDescent="0.25">
      <c r="A9" s="41" t="s">
        <v>7</v>
      </c>
      <c r="B9" s="41"/>
      <c r="C9" s="41"/>
      <c r="D9" s="41"/>
      <c r="E9" s="41"/>
      <c r="F9" s="41" t="s">
        <v>8</v>
      </c>
      <c r="G9" s="41"/>
      <c r="H9" s="42"/>
      <c r="I9" s="42"/>
      <c r="J9" s="42"/>
      <c r="K9" s="42"/>
    </row>
    <row r="10" spans="1:11" ht="86.25" customHeight="1" x14ac:dyDescent="0.25">
      <c r="A10" s="43" t="s">
        <v>9</v>
      </c>
      <c r="B10" s="43"/>
      <c r="C10" s="8" t="s">
        <v>10</v>
      </c>
      <c r="D10" s="8" t="s">
        <v>11</v>
      </c>
      <c r="E10" s="8" t="s">
        <v>12</v>
      </c>
      <c r="F10" s="9" t="s">
        <v>13</v>
      </c>
      <c r="G10" s="10" t="s">
        <v>14</v>
      </c>
      <c r="H10" s="14" t="s">
        <v>15</v>
      </c>
      <c r="I10" s="15" t="s">
        <v>36</v>
      </c>
      <c r="J10" s="15" t="s">
        <v>16</v>
      </c>
      <c r="K10" s="16" t="s">
        <v>17</v>
      </c>
    </row>
    <row r="11" spans="1:11" ht="15.75" x14ac:dyDescent="0.25">
      <c r="A11" s="40"/>
      <c r="B11" s="40"/>
      <c r="C11" s="11"/>
      <c r="D11" s="12"/>
      <c r="E11" s="12"/>
      <c r="F11" s="9"/>
      <c r="G11" s="13" t="str">
        <f>IF(F11&gt;0,LEFT(TEXT(VLOOKUP($F11,'Prüfungen Studiengang'!$A$1:$C$1986,2,FALSE),0)&amp;" / "&amp;TEXT(VLOOKUP($F11,'Prüfungen Studiengang'!$A$1:$C$1986,3,FALSE),0),60),"")</f>
        <v/>
      </c>
      <c r="H11" s="17"/>
      <c r="I11" s="18" t="str">
        <f>IF(F11&gt;0,LEFT(TEXT(VLOOKUP($F11,'Prüfungen Studiengang'!$A$1:$D$1986,4,FALSE),0),60),"")</f>
        <v/>
      </c>
      <c r="J11" s="19"/>
      <c r="K11" s="20"/>
    </row>
    <row r="12" spans="1:11" ht="15.75" x14ac:dyDescent="0.25">
      <c r="A12" s="40"/>
      <c r="B12" s="40"/>
      <c r="C12" s="11"/>
      <c r="D12" s="12"/>
      <c r="E12" s="12"/>
      <c r="F12" s="12"/>
      <c r="G12" s="13" t="str">
        <f>IF(F12&gt;0,LEFT(TEXT(VLOOKUP($F12,'Prüfungen Studiengang'!$A$1:$C$1986,2,FALSE),0)&amp;" / "&amp;TEXT(VLOOKUP($F12,'Prüfungen Studiengang'!$A$1:$C$1986,3,FALSE),0),60),"")</f>
        <v/>
      </c>
      <c r="H12" s="17"/>
      <c r="I12" s="18" t="str">
        <f>IF(F12&gt;0,LEFT(TEXT(VLOOKUP($F12,'[1]Prüfungen Studiengang'!$A$1:$D$2007,4,FALSE),0),60),"")</f>
        <v/>
      </c>
      <c r="J12" s="19"/>
      <c r="K12" s="20"/>
    </row>
    <row r="13" spans="1:11" ht="15.75" x14ac:dyDescent="0.25">
      <c r="A13" s="40"/>
      <c r="B13" s="40"/>
      <c r="C13" s="11"/>
      <c r="D13" s="12"/>
      <c r="E13" s="12"/>
      <c r="F13" s="12"/>
      <c r="G13" s="13" t="str">
        <f>IF(F13&gt;0,LEFT(TEXT(VLOOKUP($F13,'Prüfungen Studiengang'!$A$1:$C$1986,2,FALSE),0)&amp;" / "&amp;TEXT(VLOOKUP($F13,'Prüfungen Studiengang'!$A$1:$C$1986,3,FALSE),0),60),"")</f>
        <v/>
      </c>
      <c r="H13" s="17"/>
      <c r="I13" s="18" t="str">
        <f>IF(F13&gt;0,LEFT(TEXT(VLOOKUP($F13,'[1]Prüfungen Studiengang'!$A$1:$D$2007,4,FALSE),0),60),"")</f>
        <v/>
      </c>
      <c r="J13" s="19"/>
      <c r="K13" s="20"/>
    </row>
    <row r="14" spans="1:11" ht="15.75" x14ac:dyDescent="0.25">
      <c r="A14" s="40"/>
      <c r="B14" s="40"/>
      <c r="C14" s="11"/>
      <c r="D14" s="12"/>
      <c r="E14" s="12"/>
      <c r="F14" s="12"/>
      <c r="G14" s="13" t="str">
        <f>IF(F14&gt;0,LEFT(TEXT(VLOOKUP($F14,'Prüfungen Studiengang'!$A$1:$C$1986,2,FALSE),0)&amp;" / "&amp;TEXT(VLOOKUP($F14,'Prüfungen Studiengang'!$A$1:$C$1986,3,FALSE),0),60),"")</f>
        <v/>
      </c>
      <c r="H14" s="17"/>
      <c r="I14" s="18" t="str">
        <f>IF(F14&gt;0,LEFT(TEXT(VLOOKUP($F14,'[1]Prüfungen Studiengang'!$A$1:$D$2007,4,FALSE),0),60),"")</f>
        <v/>
      </c>
      <c r="J14" s="19"/>
      <c r="K14" s="20"/>
    </row>
    <row r="15" spans="1:11" ht="15.75" x14ac:dyDescent="0.25">
      <c r="A15" s="40"/>
      <c r="B15" s="40"/>
      <c r="C15" s="11"/>
      <c r="D15" s="12"/>
      <c r="E15" s="12"/>
      <c r="F15" s="12"/>
      <c r="G15" s="13" t="str">
        <f>IF(F15&gt;0,LEFT(TEXT(VLOOKUP($F15,'Prüfungen Studiengang'!$A$1:$C$1986,2,FALSE),0)&amp;" / "&amp;TEXT(VLOOKUP($F15,'Prüfungen Studiengang'!$A$1:$C$1986,3,FALSE),0),60),"")</f>
        <v/>
      </c>
      <c r="H15" s="17"/>
      <c r="I15" s="18" t="str">
        <f>IF(F15&gt;0,LEFT(TEXT(VLOOKUP($F15,'[1]Prüfungen Studiengang'!$A$1:$D$2007,4,FALSE),0),60),"")</f>
        <v/>
      </c>
      <c r="J15" s="19"/>
      <c r="K15" s="20"/>
    </row>
    <row r="16" spans="1:11" ht="15.75" x14ac:dyDescent="0.25">
      <c r="A16" s="40"/>
      <c r="B16" s="40"/>
      <c r="C16" s="11"/>
      <c r="D16" s="12"/>
      <c r="E16" s="12"/>
      <c r="F16" s="12"/>
      <c r="G16" s="13" t="str">
        <f>IF(F16&gt;0,LEFT(TEXT(VLOOKUP($F16,'Prüfungen Studiengang'!$A$1:$C$1986,2,FALSE),0)&amp;" / "&amp;TEXT(VLOOKUP($F16,'Prüfungen Studiengang'!$A$1:$C$1986,3,FALSE),0),60),"")</f>
        <v/>
      </c>
      <c r="H16" s="17"/>
      <c r="I16" s="18" t="str">
        <f>IF(F16&gt;0,LEFT(TEXT(VLOOKUP($F16,'[1]Prüfungen Studiengang'!$A$1:$D$2007,4,FALSE),0),60),"")</f>
        <v/>
      </c>
      <c r="J16" s="19"/>
      <c r="K16" s="20"/>
    </row>
    <row r="17" spans="1:11" ht="15.75" x14ac:dyDescent="0.25">
      <c r="A17" s="40"/>
      <c r="B17" s="40"/>
      <c r="C17" s="11"/>
      <c r="D17" s="12"/>
      <c r="E17" s="12"/>
      <c r="F17" s="12"/>
      <c r="G17" s="13" t="str">
        <f>IF(F17&gt;0,LEFT(TEXT(VLOOKUP($F17,'Prüfungen Studiengang'!$A$1:$C$1986,2,FALSE),0)&amp;" / "&amp;TEXT(VLOOKUP($F17,'Prüfungen Studiengang'!$A$1:$C$1986,3,FALSE),0),60),"")</f>
        <v/>
      </c>
      <c r="H17" s="17"/>
      <c r="I17" s="18" t="str">
        <f>IF(F17&gt;0,LEFT(TEXT(VLOOKUP($F17,'[1]Prüfungen Studiengang'!$A$1:$D$2007,4,FALSE),0),60),"")</f>
        <v/>
      </c>
      <c r="J17" s="19"/>
      <c r="K17" s="20"/>
    </row>
    <row r="18" spans="1:11" ht="15.75" x14ac:dyDescent="0.25">
      <c r="A18" s="40"/>
      <c r="B18" s="40"/>
      <c r="C18" s="11"/>
      <c r="D18" s="12"/>
      <c r="E18" s="12"/>
      <c r="F18" s="12"/>
      <c r="G18" s="13" t="str">
        <f>IF(F18&gt;0,LEFT(TEXT(VLOOKUP($F18,'Prüfungen Studiengang'!$A$1:$C$1986,2,FALSE),0)&amp;" / "&amp;TEXT(VLOOKUP($F18,'Prüfungen Studiengang'!$A$1:$C$1986,3,FALSE),0),60),"")</f>
        <v/>
      </c>
      <c r="H18" s="17"/>
      <c r="I18" s="18" t="str">
        <f>IF(F18&gt;0,LEFT(TEXT(VLOOKUP($F18,'[1]Prüfungen Studiengang'!$A$1:$D$2007,4,FALSE),0),60),"")</f>
        <v/>
      </c>
      <c r="J18" s="19"/>
      <c r="K18" s="20"/>
    </row>
    <row r="19" spans="1:11" ht="15.75" x14ac:dyDescent="0.25">
      <c r="A19" s="40"/>
      <c r="B19" s="40"/>
      <c r="C19" s="11"/>
      <c r="D19" s="12"/>
      <c r="E19" s="12"/>
      <c r="F19" s="12"/>
      <c r="G19" s="13" t="str">
        <f>IF(F19&gt;0,LEFT(TEXT(VLOOKUP($F19,'Prüfungen Studiengang'!$A$1:$C$1986,2,FALSE),0)&amp;" / "&amp;TEXT(VLOOKUP($F19,'Prüfungen Studiengang'!$A$1:$C$1986,3,FALSE),0),60),"")</f>
        <v/>
      </c>
      <c r="H19" s="17"/>
      <c r="I19" s="18" t="str">
        <f>IF(F19&gt;0,LEFT(TEXT(VLOOKUP($F19,'[1]Prüfungen Studiengang'!$A$1:$D$2007,4,FALSE),0),60),"")</f>
        <v/>
      </c>
      <c r="J19" s="19"/>
      <c r="K19" s="20"/>
    </row>
    <row r="20" spans="1:11" ht="15.75" x14ac:dyDescent="0.25">
      <c r="A20" s="40"/>
      <c r="B20" s="40"/>
      <c r="C20" s="11"/>
      <c r="D20" s="12"/>
      <c r="E20" s="12"/>
      <c r="F20" s="12"/>
      <c r="G20" s="13" t="str">
        <f>IF(F20&gt;0,LEFT(TEXT(VLOOKUP($F20,'Prüfungen Studiengang'!$A$1:$C$1986,2,FALSE),0)&amp;" / "&amp;TEXT(VLOOKUP($F20,'Prüfungen Studiengang'!$A$1:$C$1986,3,FALSE),0),60),"")</f>
        <v/>
      </c>
      <c r="H20" s="17"/>
      <c r="I20" s="18" t="str">
        <f>IF(F20&gt;0,LEFT(TEXT(VLOOKUP($F20,'[1]Prüfungen Studiengang'!$A$1:$D$2007,4,FALSE),0),60),"")</f>
        <v/>
      </c>
      <c r="J20" s="19"/>
      <c r="K20" s="20"/>
    </row>
    <row r="21" spans="1:11" ht="15.75" x14ac:dyDescent="0.25">
      <c r="A21" s="40"/>
      <c r="B21" s="40"/>
      <c r="C21" s="11"/>
      <c r="D21" s="12"/>
      <c r="E21" s="12"/>
      <c r="F21" s="12"/>
      <c r="G21" s="13" t="str">
        <f>IF(F21&gt;0,LEFT(TEXT(VLOOKUP($F21,'Prüfungen Studiengang'!$A$1:$C$1986,2,FALSE),0)&amp;" / "&amp;TEXT(VLOOKUP($F21,'Prüfungen Studiengang'!$A$1:$C$1986,3,FALSE),0),60),"")</f>
        <v/>
      </c>
      <c r="H21" s="17"/>
      <c r="I21" s="18" t="str">
        <f>IF(F21&gt;0,LEFT(TEXT(VLOOKUP($F21,'[1]Prüfungen Studiengang'!$A$1:$D$2007,4,FALSE),0),60),"")</f>
        <v/>
      </c>
      <c r="J21" s="19"/>
      <c r="K21" s="20"/>
    </row>
    <row r="22" spans="1:11" ht="15.75" x14ac:dyDescent="0.25">
      <c r="A22" s="40"/>
      <c r="B22" s="40"/>
      <c r="C22" s="11"/>
      <c r="D22" s="12"/>
      <c r="E22" s="12"/>
      <c r="F22" s="12"/>
      <c r="G22" s="13" t="str">
        <f>IF(F22&gt;0,LEFT(TEXT(VLOOKUP($F22,'Prüfungen Studiengang'!$A$1:$C$1986,2,FALSE),0)&amp;" / "&amp;TEXT(VLOOKUP($F22,'Prüfungen Studiengang'!$A$1:$C$1986,3,FALSE),0),60),"")</f>
        <v/>
      </c>
      <c r="H22" s="17"/>
      <c r="I22" s="18" t="str">
        <f>IF(F22&gt;0,LEFT(TEXT(VLOOKUP($F22,'[1]Prüfungen Studiengang'!$A$1:$D$2007,4,FALSE),0),60),"")</f>
        <v/>
      </c>
      <c r="J22" s="19"/>
      <c r="K22" s="20"/>
    </row>
    <row r="23" spans="1:11" ht="15.75" x14ac:dyDescent="0.25">
      <c r="A23" s="21"/>
      <c r="B23" s="22"/>
      <c r="C23" s="11"/>
      <c r="D23" s="12"/>
      <c r="E23" s="12"/>
      <c r="F23" s="12"/>
      <c r="G23" s="13" t="str">
        <f>IF(F23&gt;0,LEFT(TEXT(VLOOKUP($F23,'Prüfungen Studiengang'!$A$1:$C$1986,2,FALSE),0)&amp;" / "&amp;TEXT(VLOOKUP($F23,'Prüfungen Studiengang'!$A$1:$C$1986,3,FALSE),0),60),"")</f>
        <v/>
      </c>
      <c r="H23" s="17"/>
      <c r="I23" s="18" t="str">
        <f>IF(F23&gt;0,LEFT(TEXT(VLOOKUP($F23,'[1]Prüfungen Studiengang'!$A$1:$D$2007,4,FALSE),0),60),"")</f>
        <v/>
      </c>
      <c r="J23" s="19"/>
      <c r="K23" s="20"/>
    </row>
    <row r="24" spans="1:11" ht="15.75" x14ac:dyDescent="0.25">
      <c r="A24" s="40"/>
      <c r="B24" s="40"/>
      <c r="C24" s="11"/>
      <c r="D24" s="12"/>
      <c r="E24" s="12"/>
      <c r="F24" s="12"/>
      <c r="G24" s="13" t="str">
        <f>IF(F24&gt;0,LEFT(TEXT(VLOOKUP($F24,'Prüfungen Studiengang'!$A$1:$C$1986,2,FALSE),0)&amp;" / "&amp;TEXT(VLOOKUP($F24,'Prüfungen Studiengang'!$A$1:$C$1986,3,FALSE),0),60),"")</f>
        <v/>
      </c>
      <c r="H24" s="17"/>
      <c r="I24" s="18" t="str">
        <f>IF(F24&gt;0,LEFT(TEXT(VLOOKUP($F24,'[1]Prüfungen Studiengang'!$A$1:$D$2007,4,FALSE),0),60),"")</f>
        <v/>
      </c>
      <c r="J24" s="19"/>
      <c r="K24" s="20"/>
    </row>
    <row r="25" spans="1:11" ht="15.75" x14ac:dyDescent="0.25">
      <c r="A25" s="40"/>
      <c r="B25" s="40"/>
      <c r="C25" s="11"/>
      <c r="D25" s="12"/>
      <c r="E25" s="12"/>
      <c r="F25" s="12"/>
      <c r="G25" s="13" t="str">
        <f>IF(F25&gt;0,LEFT(TEXT(VLOOKUP($F25,'Prüfungen Studiengang'!$A$1:$C$1986,2,FALSE),0)&amp;" / "&amp;TEXT(VLOOKUP($F25,'Prüfungen Studiengang'!$A$1:$C$1986,3,FALSE),0),60),"")</f>
        <v/>
      </c>
      <c r="H25" s="17"/>
      <c r="I25" s="18" t="str">
        <f>IF(F25&gt;0,LEFT(TEXT(VLOOKUP($F25,'[1]Prüfungen Studiengang'!$A$1:$D$2007,4,FALSE),0),60),"")</f>
        <v/>
      </c>
      <c r="J25" s="19"/>
      <c r="K25" s="20"/>
    </row>
    <row r="26" spans="1:11" ht="15.75" x14ac:dyDescent="0.25">
      <c r="A26" s="40"/>
      <c r="B26" s="40"/>
      <c r="C26" s="11"/>
      <c r="D26" s="12"/>
      <c r="E26" s="12"/>
      <c r="F26" s="12"/>
      <c r="G26" s="13" t="str">
        <f>IF(F26&gt;0,LEFT(TEXT(VLOOKUP($F26,'Prüfungen Studiengang'!$A$1:$C$1986,2,FALSE),0)&amp;" / "&amp;TEXT(VLOOKUP($F26,'Prüfungen Studiengang'!$A$1:$C$1986,3,FALSE),0),60),"")</f>
        <v/>
      </c>
      <c r="H26" s="17"/>
      <c r="I26" s="18" t="str">
        <f>IF(F26&gt;0,LEFT(TEXT(VLOOKUP($F26,'[1]Prüfungen Studiengang'!$A$1:$D$2007,4,FALSE),0),60),"")</f>
        <v/>
      </c>
      <c r="J26" s="19"/>
      <c r="K26" s="20"/>
    </row>
    <row r="27" spans="1:11" ht="15.75" x14ac:dyDescent="0.25">
      <c r="A27" s="40"/>
      <c r="B27" s="40"/>
      <c r="C27" s="11"/>
      <c r="D27" s="12"/>
      <c r="E27" s="12"/>
      <c r="F27" s="12"/>
      <c r="G27" s="13" t="str">
        <f>IF(F27&gt;0,LEFT(TEXT(VLOOKUP($F27,'Prüfungen Studiengang'!$A$1:$C$1986,2,FALSE),0)&amp;" / "&amp;TEXT(VLOOKUP($F27,'Prüfungen Studiengang'!$A$1:$C$1986,3,FALSE),0),60),"")</f>
        <v/>
      </c>
      <c r="H27" s="17"/>
      <c r="I27" s="18" t="str">
        <f>IF(F27&gt;0,LEFT(TEXT(VLOOKUP($F27,'[1]Prüfungen Studiengang'!$A$1:$D$2007,4,FALSE),0),60),"")</f>
        <v/>
      </c>
      <c r="J27" s="19"/>
      <c r="K27" s="20"/>
    </row>
    <row r="28" spans="1:11" ht="15.75" x14ac:dyDescent="0.25">
      <c r="A28" s="40"/>
      <c r="B28" s="40"/>
      <c r="C28" s="11"/>
      <c r="D28" s="12"/>
      <c r="E28" s="12"/>
      <c r="F28" s="12"/>
      <c r="G28" s="13" t="str">
        <f>IF(F28&gt;0,LEFT(TEXT(VLOOKUP($F28,'Prüfungen Studiengang'!$A$1:$C$1986,2,FALSE),0)&amp;" / "&amp;TEXT(VLOOKUP($F28,'Prüfungen Studiengang'!$A$1:$C$1986,3,FALSE),0),60),"")</f>
        <v/>
      </c>
      <c r="H28" s="17"/>
      <c r="I28" s="18" t="str">
        <f>IF(F28&gt;0,LEFT(TEXT(VLOOKUP($F28,'[1]Prüfungen Studiengang'!$A$1:$D$2007,4,FALSE),0),60),"")</f>
        <v/>
      </c>
      <c r="J28" s="19"/>
      <c r="K28" s="20"/>
    </row>
    <row r="29" spans="1:11" ht="15.75" x14ac:dyDescent="0.25">
      <c r="A29" s="40"/>
      <c r="B29" s="40"/>
      <c r="C29" s="11"/>
      <c r="D29" s="12"/>
      <c r="E29" s="12"/>
      <c r="F29" s="12"/>
      <c r="G29" s="13" t="str">
        <f>IF(F29&gt;0,LEFT(TEXT(VLOOKUP($F29,'Prüfungen Studiengang'!$A$1:$C$1986,2,FALSE),0)&amp;" / "&amp;TEXT(VLOOKUP($F29,'Prüfungen Studiengang'!$A$1:$C$1986,3,FALSE),0),60),"")</f>
        <v/>
      </c>
      <c r="H29" s="17"/>
      <c r="I29" s="18" t="str">
        <f>IF(F29&gt;0,LEFT(TEXT(VLOOKUP($F29,'[1]Prüfungen Studiengang'!$A$1:$D$2007,4,FALSE),0),60),"")</f>
        <v/>
      </c>
      <c r="J29" s="19"/>
      <c r="K29" s="20"/>
    </row>
    <row r="30" spans="1:11" ht="15.75" x14ac:dyDescent="0.25">
      <c r="A30" s="40"/>
      <c r="B30" s="40"/>
      <c r="C30" s="11"/>
      <c r="D30" s="12"/>
      <c r="E30" s="12"/>
      <c r="F30" s="12"/>
      <c r="G30" s="13" t="str">
        <f>IF(F30&gt;0,LEFT(TEXT(VLOOKUP($F30,'Prüfungen Studiengang'!$A$1:$C$1986,2,FALSE),0)&amp;" / "&amp;TEXT(VLOOKUP($F30,'Prüfungen Studiengang'!$A$1:$C$1986,3,FALSE),0),60),"")</f>
        <v/>
      </c>
      <c r="H30" s="17"/>
      <c r="I30" s="18" t="str">
        <f>IF(F30&gt;0,LEFT(TEXT(VLOOKUP($F30,'[1]Prüfungen Studiengang'!$A$1:$D$2007,4,FALSE),0),60),"")</f>
        <v/>
      </c>
      <c r="J30" s="19"/>
      <c r="K30" s="20"/>
    </row>
    <row r="31" spans="1:11" ht="15.75" x14ac:dyDescent="0.25">
      <c r="A31" s="40"/>
      <c r="B31" s="40"/>
      <c r="C31" s="11"/>
      <c r="D31" s="12"/>
      <c r="E31" s="12"/>
      <c r="F31" s="12"/>
      <c r="G31" s="13" t="str">
        <f>IF(F31&gt;0,LEFT(TEXT(VLOOKUP($F31,'Prüfungen Studiengang'!$A$1:$C$1986,2,FALSE),0)&amp;" / "&amp;TEXT(VLOOKUP($F31,'Prüfungen Studiengang'!$A$1:$C$1986,3,FALSE),0),60),"")</f>
        <v/>
      </c>
      <c r="H31" s="17"/>
      <c r="I31" s="18" t="str">
        <f>IF(F31&gt;0,LEFT(TEXT(VLOOKUP($F31,'[1]Prüfungen Studiengang'!$A$1:$D$2007,4,FALSE),0),60),"")</f>
        <v/>
      </c>
      <c r="J31" s="19"/>
      <c r="K31" s="20"/>
    </row>
    <row r="32" spans="1:11" ht="15.75" x14ac:dyDescent="0.25">
      <c r="A32" s="40"/>
      <c r="B32" s="40"/>
      <c r="C32" s="11"/>
      <c r="D32" s="12"/>
      <c r="E32" s="12"/>
      <c r="F32" s="12"/>
      <c r="G32" s="13" t="str">
        <f>IF(F32&gt;0,LEFT(TEXT(VLOOKUP($F32,'Prüfungen Studiengang'!$A$1:$C$1986,2,FALSE),0)&amp;" / "&amp;TEXT(VLOOKUP($F32,'Prüfungen Studiengang'!$A$1:$C$1986,3,FALSE),0),60),"")</f>
        <v/>
      </c>
      <c r="H32" s="17"/>
      <c r="I32" s="18" t="str">
        <f>IF(F32&gt;0,LEFT(TEXT(VLOOKUP($F32,'[1]Prüfungen Studiengang'!$A$1:$D$2007,4,FALSE),0),60),"")</f>
        <v/>
      </c>
      <c r="J32" s="19"/>
      <c r="K32" s="20"/>
    </row>
    <row r="33" spans="1:11" ht="33.75" customHeight="1" thickBot="1" x14ac:dyDescent="0.3">
      <c r="A33" s="45"/>
      <c r="B33" s="46"/>
      <c r="C33" s="46"/>
      <c r="D33" s="46"/>
      <c r="E33" s="46"/>
      <c r="F33" s="46"/>
      <c r="G33" s="46"/>
      <c r="H33" s="44"/>
      <c r="I33" s="44"/>
      <c r="J33" s="44"/>
      <c r="K33" s="44"/>
    </row>
    <row r="34" spans="1:11" ht="24.75" customHeight="1" x14ac:dyDescent="0.25">
      <c r="A34" s="48" t="s">
        <v>29</v>
      </c>
      <c r="B34" s="48"/>
      <c r="C34" s="48"/>
      <c r="D34" s="48"/>
      <c r="E34" s="48"/>
      <c r="F34" s="48"/>
      <c r="G34" s="48"/>
      <c r="H34" s="50" t="s">
        <v>33</v>
      </c>
      <c r="I34" s="50"/>
      <c r="J34" s="50"/>
      <c r="K34" s="50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49" t="s">
        <v>19</v>
      </c>
      <c r="E36" s="49"/>
      <c r="F36" s="49"/>
      <c r="G36" s="49"/>
      <c r="H36" s="49"/>
      <c r="I36" s="49"/>
      <c r="J36" s="49"/>
      <c r="K36" s="2"/>
    </row>
    <row r="37" spans="1:11" ht="15" customHeight="1" x14ac:dyDescent="0.25">
      <c r="A37" s="2"/>
      <c r="B37" s="2"/>
      <c r="C37" s="2"/>
      <c r="D37" s="49" t="s">
        <v>20</v>
      </c>
      <c r="E37" s="49"/>
      <c r="F37" s="49"/>
      <c r="G37" s="49"/>
      <c r="H37" s="49"/>
      <c r="I37" s="49"/>
      <c r="J37" s="49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34</v>
      </c>
      <c r="B39" s="2"/>
    </row>
    <row r="40" spans="1:11" x14ac:dyDescent="0.25">
      <c r="A40" s="51" t="s">
        <v>21</v>
      </c>
      <c r="B40" s="51"/>
      <c r="C40" s="51"/>
      <c r="D40" s="51"/>
      <c r="E40" s="51"/>
      <c r="F40" s="51"/>
      <c r="G40" s="7" t="s">
        <v>22</v>
      </c>
    </row>
    <row r="41" spans="1:11" x14ac:dyDescent="0.25">
      <c r="A41" s="51" t="s">
        <v>23</v>
      </c>
      <c r="B41" s="51"/>
      <c r="C41" s="51"/>
      <c r="D41" s="51"/>
      <c r="E41" s="51"/>
      <c r="F41" s="51"/>
      <c r="G41" s="7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52" t="s">
        <v>28</v>
      </c>
      <c r="D45" s="52"/>
      <c r="E45" s="52"/>
      <c r="F45" s="52"/>
      <c r="G45" s="52"/>
      <c r="H45" s="52"/>
      <c r="I45" s="52"/>
      <c r="J45" s="52"/>
      <c r="K45" s="52"/>
    </row>
    <row r="46" spans="1:11" ht="30" customHeight="1" x14ac:dyDescent="0.25">
      <c r="A46" s="5"/>
      <c r="B46" s="5"/>
      <c r="C46" s="47"/>
      <c r="D46" s="47"/>
      <c r="E46" s="47"/>
      <c r="F46" s="47"/>
      <c r="G46" s="47"/>
      <c r="H46" s="47"/>
      <c r="I46" s="47"/>
      <c r="J46" s="47"/>
      <c r="K46" s="47"/>
    </row>
    <row r="47" spans="1:11" ht="30" customHeight="1" x14ac:dyDescent="0.25">
      <c r="A47" s="5"/>
      <c r="B47" s="5"/>
      <c r="C47" s="47"/>
      <c r="D47" s="47"/>
      <c r="E47" s="47"/>
      <c r="F47" s="47"/>
      <c r="G47" s="47"/>
      <c r="H47" s="47"/>
      <c r="I47" s="47"/>
      <c r="J47" s="47"/>
      <c r="K47" s="47"/>
    </row>
    <row r="48" spans="1:11" ht="30" customHeight="1" x14ac:dyDescent="0.25">
      <c r="A48" s="5"/>
      <c r="B48" s="5"/>
      <c r="C48" s="47"/>
      <c r="D48" s="47"/>
      <c r="E48" s="47"/>
      <c r="F48" s="47"/>
      <c r="G48" s="47"/>
      <c r="H48" s="47"/>
      <c r="I48" s="47"/>
      <c r="J48" s="47"/>
      <c r="K48" s="47"/>
    </row>
    <row r="49" spans="1:11" ht="30" customHeight="1" x14ac:dyDescent="0.25">
      <c r="A49" s="5"/>
      <c r="B49" s="5"/>
      <c r="C49" s="47"/>
      <c r="D49" s="47"/>
      <c r="E49" s="47"/>
      <c r="F49" s="47"/>
      <c r="G49" s="47"/>
      <c r="H49" s="47"/>
      <c r="I49" s="47"/>
      <c r="J49" s="47"/>
      <c r="K49" s="47"/>
    </row>
    <row r="50" spans="1:11" ht="30" customHeight="1" x14ac:dyDescent="0.25">
      <c r="A50" s="5"/>
      <c r="B50" s="5"/>
      <c r="C50" s="47"/>
      <c r="D50" s="47"/>
      <c r="E50" s="47"/>
      <c r="F50" s="47"/>
      <c r="G50" s="47"/>
      <c r="H50" s="47"/>
      <c r="I50" s="47"/>
      <c r="J50" s="47"/>
      <c r="K50" s="47"/>
    </row>
    <row r="51" spans="1:11" ht="30" customHeight="1" x14ac:dyDescent="0.25">
      <c r="A51" s="5"/>
      <c r="B51" s="5"/>
      <c r="C51" s="47"/>
      <c r="D51" s="47"/>
      <c r="E51" s="47"/>
      <c r="F51" s="47"/>
      <c r="G51" s="47"/>
      <c r="H51" s="47"/>
      <c r="I51" s="47"/>
      <c r="J51" s="47"/>
      <c r="K51" s="47"/>
    </row>
    <row r="52" spans="1:11" ht="30" customHeight="1" x14ac:dyDescent="0.25">
      <c r="A52" s="5"/>
      <c r="B52" s="5"/>
      <c r="C52" s="47"/>
      <c r="D52" s="47"/>
      <c r="E52" s="47"/>
      <c r="F52" s="47"/>
      <c r="G52" s="47"/>
      <c r="H52" s="47"/>
      <c r="I52" s="47"/>
      <c r="J52" s="47"/>
      <c r="K52" s="47"/>
    </row>
    <row r="53" spans="1:11" ht="30" customHeight="1" x14ac:dyDescent="0.25">
      <c r="A53" s="5"/>
      <c r="B53" s="5"/>
      <c r="C53" s="47"/>
      <c r="D53" s="47"/>
      <c r="E53" s="47"/>
      <c r="F53" s="47"/>
      <c r="G53" s="47"/>
      <c r="H53" s="47"/>
      <c r="I53" s="47"/>
      <c r="J53" s="47"/>
      <c r="K53" s="47"/>
    </row>
    <row r="54" spans="1:11" ht="30" customHeight="1" x14ac:dyDescent="0.25">
      <c r="A54" s="5"/>
      <c r="B54" s="5"/>
      <c r="C54" s="47"/>
      <c r="D54" s="47"/>
      <c r="E54" s="47"/>
      <c r="F54" s="47"/>
      <c r="G54" s="47"/>
      <c r="H54" s="47"/>
      <c r="I54" s="47"/>
      <c r="J54" s="47"/>
      <c r="K54" s="47"/>
    </row>
  </sheetData>
  <sheetProtection algorithmName="SHA-512" hashValue="b98zp6uaaaMXrTHFS5Lyf+hw+SwEKf/1dyYYswBT5jwWodJoh7F9CUON+IhB5zw4dWHEsGc1czTVu18xID6YlQ==" saltValue="BSMJsKvjS4tP740+Dhr6vQ==" spinCount="100000" sheet="1" objects="1" scenarios="1"/>
  <protectedRanges>
    <protectedRange sqref="F11:F32" name="Bereich4"/>
    <protectedRange algorithmName="SHA-512" hashValue="C9uJptNahODTJ7Fedy/EvtcKYvdE9/2GvanjdSrEhC9E+GRzJHLzZcgV4KbI0z2YA/3d75EQTTdjVnxavBuoKQ==" saltValue="hxkwkBb+/fKCeJVR/K6VTg==" spinCount="100000" sqref="G11:G32" name="Bereich1_3"/>
    <protectedRange algorithmName="SHA-512" hashValue="C9uJptNahODTJ7Fedy/EvtcKYvdE9/2GvanjdSrEhC9E+GRzJHLzZcgV4KbI0z2YA/3d75EQTTdjVnxavBuoKQ==" saltValue="hxkwkBb+/fKCeJVR/K6VTg==" spinCount="100000" sqref="H11:I32" name="Bereich1_2"/>
    <protectedRange algorithmName="SHA-512" hashValue="C9uJptNahODTJ7Fedy/EvtcKYvdE9/2GvanjdSrEhC9E+GRzJHLzZcgV4KbI0z2YA/3d75EQTTdjVnxavBuoKQ==" saltValue="hxkwkBb+/fKCeJVR/K6VTg==" spinCount="100000" sqref="G10:K10 J11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 xr:uid="{8B3A3407-DE92-40B2-B3F5-F816FA0AB6DB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0"/>
  <sheetViews>
    <sheetView topLeftCell="A22" zoomScale="85" zoomScaleNormal="85" workbookViewId="0">
      <selection activeCell="A81" sqref="A81:D101"/>
    </sheetView>
  </sheetViews>
  <sheetFormatPr baseColWidth="10" defaultColWidth="11.5703125" defaultRowHeight="15" x14ac:dyDescent="0.25"/>
  <cols>
    <col min="1" max="1" width="7.28515625" style="25" customWidth="1"/>
    <col min="2" max="2" width="70" style="23" customWidth="1"/>
    <col min="3" max="3" width="11.5703125" style="25" customWidth="1"/>
    <col min="4" max="4" width="7.5703125" style="25" customWidth="1"/>
    <col min="5" max="16384" width="11.5703125" style="23"/>
  </cols>
  <sheetData>
    <row r="1" spans="1:4" x14ac:dyDescent="0.25">
      <c r="A1" s="24" t="s">
        <v>32</v>
      </c>
      <c r="B1" s="26" t="s">
        <v>31</v>
      </c>
      <c r="C1" s="30" t="s">
        <v>115</v>
      </c>
      <c r="D1" s="30" t="s">
        <v>37</v>
      </c>
    </row>
    <row r="2" spans="1:4" x14ac:dyDescent="0.25">
      <c r="A2" s="24"/>
      <c r="B2" s="27" t="s">
        <v>38</v>
      </c>
      <c r="C2" s="24"/>
      <c r="D2" s="24"/>
    </row>
    <row r="3" spans="1:4" x14ac:dyDescent="0.25">
      <c r="A3" s="24"/>
      <c r="B3" s="27" t="s">
        <v>116</v>
      </c>
      <c r="C3" s="24"/>
      <c r="D3" s="24"/>
    </row>
    <row r="4" spans="1:4" x14ac:dyDescent="0.25">
      <c r="A4" s="24">
        <v>1</v>
      </c>
      <c r="B4" s="28" t="s">
        <v>39</v>
      </c>
      <c r="C4" s="24">
        <v>455</v>
      </c>
      <c r="D4" s="24">
        <v>5</v>
      </c>
    </row>
    <row r="5" spans="1:4" x14ac:dyDescent="0.25">
      <c r="A5" s="24">
        <v>2</v>
      </c>
      <c r="B5" s="28" t="s">
        <v>40</v>
      </c>
      <c r="C5" s="24">
        <v>631</v>
      </c>
      <c r="D5" s="24">
        <v>0</v>
      </c>
    </row>
    <row r="6" spans="1:4" x14ac:dyDescent="0.25">
      <c r="A6" s="24">
        <v>3</v>
      </c>
      <c r="B6" s="28" t="s">
        <v>41</v>
      </c>
      <c r="C6" s="24">
        <v>632</v>
      </c>
      <c r="D6" s="24">
        <v>0</v>
      </c>
    </row>
    <row r="7" spans="1:4" x14ac:dyDescent="0.25">
      <c r="A7" s="24"/>
      <c r="B7" s="27" t="s">
        <v>117</v>
      </c>
      <c r="C7" s="24"/>
      <c r="D7" s="24"/>
    </row>
    <row r="8" spans="1:4" x14ac:dyDescent="0.25">
      <c r="A8" s="24">
        <v>4</v>
      </c>
      <c r="B8" s="28" t="s">
        <v>42</v>
      </c>
      <c r="C8" s="24">
        <v>456</v>
      </c>
      <c r="D8" s="24">
        <v>5</v>
      </c>
    </row>
    <row r="9" spans="1:4" x14ac:dyDescent="0.25">
      <c r="A9" s="24"/>
      <c r="B9" s="27" t="s">
        <v>43</v>
      </c>
      <c r="C9" s="24"/>
      <c r="D9" s="24"/>
    </row>
    <row r="10" spans="1:4" x14ac:dyDescent="0.25">
      <c r="A10" s="24">
        <v>5</v>
      </c>
      <c r="B10" s="28" t="s">
        <v>44</v>
      </c>
      <c r="C10" s="24">
        <v>300</v>
      </c>
      <c r="D10" s="24">
        <v>5</v>
      </c>
    </row>
    <row r="11" spans="1:4" x14ac:dyDescent="0.25">
      <c r="A11" s="24">
        <v>6</v>
      </c>
      <c r="B11" s="28" t="s">
        <v>45</v>
      </c>
      <c r="C11" s="24">
        <v>301</v>
      </c>
      <c r="D11" s="24">
        <v>5</v>
      </c>
    </row>
    <row r="12" spans="1:4" x14ac:dyDescent="0.25">
      <c r="A12" s="24">
        <v>7</v>
      </c>
      <c r="B12" s="28" t="s">
        <v>46</v>
      </c>
      <c r="C12" s="24">
        <v>633</v>
      </c>
      <c r="D12" s="24">
        <v>5</v>
      </c>
    </row>
    <row r="13" spans="1:4" x14ac:dyDescent="0.25">
      <c r="A13" s="24">
        <v>8</v>
      </c>
      <c r="B13" s="28" t="s">
        <v>47</v>
      </c>
      <c r="C13" s="24">
        <v>472</v>
      </c>
      <c r="D13" s="24">
        <v>5</v>
      </c>
    </row>
    <row r="14" spans="1:4" x14ac:dyDescent="0.25">
      <c r="A14" s="24">
        <v>9</v>
      </c>
      <c r="B14" s="28" t="s">
        <v>48</v>
      </c>
      <c r="C14" s="24">
        <v>473</v>
      </c>
      <c r="D14" s="24">
        <v>0</v>
      </c>
    </row>
    <row r="15" spans="1:4" x14ac:dyDescent="0.25">
      <c r="A15" s="24"/>
      <c r="B15" s="27" t="s">
        <v>49</v>
      </c>
      <c r="C15" s="24"/>
      <c r="D15" s="24"/>
    </row>
    <row r="16" spans="1:4" x14ac:dyDescent="0.25">
      <c r="A16" s="24">
        <v>10</v>
      </c>
      <c r="B16" s="28" t="s">
        <v>50</v>
      </c>
      <c r="C16" s="24">
        <v>634</v>
      </c>
      <c r="D16" s="24">
        <v>5</v>
      </c>
    </row>
    <row r="17" spans="1:4" x14ac:dyDescent="0.25">
      <c r="A17" s="29">
        <v>11</v>
      </c>
      <c r="B17" s="28" t="s">
        <v>51</v>
      </c>
      <c r="C17" s="24">
        <v>458</v>
      </c>
      <c r="D17" s="24">
        <v>5</v>
      </c>
    </row>
    <row r="18" spans="1:4" x14ac:dyDescent="0.25">
      <c r="A18" s="24">
        <v>12</v>
      </c>
      <c r="B18" s="28" t="s">
        <v>52</v>
      </c>
      <c r="C18" s="24">
        <v>459</v>
      </c>
      <c r="D18" s="24">
        <v>5</v>
      </c>
    </row>
    <row r="19" spans="1:4" x14ac:dyDescent="0.25">
      <c r="A19" s="29">
        <v>13</v>
      </c>
      <c r="B19" s="28" t="s">
        <v>53</v>
      </c>
      <c r="C19" s="24">
        <v>635</v>
      </c>
      <c r="D19" s="24">
        <v>0</v>
      </c>
    </row>
    <row r="20" spans="1:4" x14ac:dyDescent="0.25">
      <c r="A20" s="24">
        <v>14</v>
      </c>
      <c r="B20" s="28" t="s">
        <v>54</v>
      </c>
      <c r="C20" s="24">
        <v>474</v>
      </c>
      <c r="D20" s="24">
        <v>5</v>
      </c>
    </row>
    <row r="21" spans="1:4" x14ac:dyDescent="0.25">
      <c r="A21" s="29">
        <v>15</v>
      </c>
      <c r="B21" s="28" t="s">
        <v>55</v>
      </c>
      <c r="C21" s="24">
        <v>475</v>
      </c>
      <c r="D21" s="24">
        <v>5</v>
      </c>
    </row>
    <row r="22" spans="1:4" x14ac:dyDescent="0.25">
      <c r="A22" s="24">
        <v>16</v>
      </c>
      <c r="B22" s="28" t="s">
        <v>56</v>
      </c>
      <c r="C22" s="24">
        <v>636</v>
      </c>
      <c r="D22" s="24">
        <v>0</v>
      </c>
    </row>
    <row r="23" spans="1:4" x14ac:dyDescent="0.25">
      <c r="A23" s="29">
        <v>17</v>
      </c>
      <c r="B23" s="28" t="s">
        <v>57</v>
      </c>
      <c r="C23" s="24">
        <v>476</v>
      </c>
      <c r="D23" s="24">
        <v>5</v>
      </c>
    </row>
    <row r="24" spans="1:4" x14ac:dyDescent="0.25">
      <c r="A24" s="24">
        <v>18</v>
      </c>
      <c r="B24" s="28" t="s">
        <v>58</v>
      </c>
      <c r="C24" s="24">
        <v>305</v>
      </c>
      <c r="D24" s="24">
        <v>5</v>
      </c>
    </row>
    <row r="25" spans="1:4" x14ac:dyDescent="0.25">
      <c r="A25" s="29">
        <v>19</v>
      </c>
      <c r="B25" s="28" t="s">
        <v>59</v>
      </c>
      <c r="C25" s="24">
        <v>314</v>
      </c>
      <c r="D25" s="24">
        <v>5</v>
      </c>
    </row>
    <row r="26" spans="1:4" x14ac:dyDescent="0.25">
      <c r="A26" s="24">
        <v>20</v>
      </c>
      <c r="B26" s="28" t="s">
        <v>60</v>
      </c>
      <c r="C26" s="24">
        <v>148</v>
      </c>
      <c r="D26" s="24">
        <v>0</v>
      </c>
    </row>
    <row r="27" spans="1:4" x14ac:dyDescent="0.25">
      <c r="A27" s="29">
        <v>21</v>
      </c>
      <c r="B27" s="28" t="s">
        <v>61</v>
      </c>
      <c r="C27" s="24">
        <v>637</v>
      </c>
      <c r="D27" s="24">
        <v>5</v>
      </c>
    </row>
    <row r="28" spans="1:4" x14ac:dyDescent="0.25">
      <c r="A28" s="24">
        <v>22</v>
      </c>
      <c r="B28" s="28" t="s">
        <v>62</v>
      </c>
      <c r="C28" s="24">
        <v>484</v>
      </c>
      <c r="D28" s="24">
        <v>5</v>
      </c>
    </row>
    <row r="29" spans="1:4" x14ac:dyDescent="0.25">
      <c r="A29" s="29">
        <v>23</v>
      </c>
      <c r="B29" s="28" t="s">
        <v>63</v>
      </c>
      <c r="C29" s="24">
        <v>478</v>
      </c>
      <c r="D29" s="24">
        <v>5</v>
      </c>
    </row>
    <row r="30" spans="1:4" x14ac:dyDescent="0.25">
      <c r="A30" s="24">
        <v>24</v>
      </c>
      <c r="B30" s="28" t="s">
        <v>64</v>
      </c>
      <c r="C30" s="24">
        <v>479</v>
      </c>
      <c r="D30" s="24">
        <v>0</v>
      </c>
    </row>
    <row r="31" spans="1:4" x14ac:dyDescent="0.25">
      <c r="A31" s="29">
        <v>25</v>
      </c>
      <c r="B31" s="28" t="s">
        <v>65</v>
      </c>
      <c r="C31" s="24">
        <v>480</v>
      </c>
      <c r="D31" s="24">
        <v>5</v>
      </c>
    </row>
    <row r="32" spans="1:4" x14ac:dyDescent="0.25">
      <c r="A32" s="24">
        <v>26</v>
      </c>
      <c r="B32" s="28" t="s">
        <v>66</v>
      </c>
      <c r="C32" s="24">
        <v>481</v>
      </c>
      <c r="D32" s="24">
        <v>0</v>
      </c>
    </row>
    <row r="33" spans="1:4" x14ac:dyDescent="0.25">
      <c r="A33" s="29">
        <v>27</v>
      </c>
      <c r="B33" s="28" t="s">
        <v>67</v>
      </c>
      <c r="C33" s="24">
        <v>638</v>
      </c>
      <c r="D33" s="24">
        <v>0</v>
      </c>
    </row>
    <row r="34" spans="1:4" x14ac:dyDescent="0.25">
      <c r="A34" s="24">
        <v>28</v>
      </c>
      <c r="B34" s="28" t="s">
        <v>68</v>
      </c>
      <c r="C34" s="24">
        <v>485</v>
      </c>
      <c r="D34" s="24">
        <v>5</v>
      </c>
    </row>
    <row r="35" spans="1:4" x14ac:dyDescent="0.25">
      <c r="A35" s="29">
        <v>29</v>
      </c>
      <c r="B35" s="28" t="s">
        <v>69</v>
      </c>
      <c r="C35" s="24">
        <v>639</v>
      </c>
      <c r="D35" s="24">
        <v>5</v>
      </c>
    </row>
    <row r="36" spans="1:4" x14ac:dyDescent="0.25">
      <c r="A36" s="24">
        <v>30</v>
      </c>
      <c r="B36" s="28" t="s">
        <v>70</v>
      </c>
      <c r="C36" s="24">
        <v>487</v>
      </c>
      <c r="D36" s="24">
        <v>0</v>
      </c>
    </row>
    <row r="37" spans="1:4" x14ac:dyDescent="0.25">
      <c r="A37" s="29">
        <v>31</v>
      </c>
      <c r="B37" s="28" t="s">
        <v>71</v>
      </c>
      <c r="C37" s="24">
        <v>509</v>
      </c>
      <c r="D37" s="24">
        <v>5</v>
      </c>
    </row>
    <row r="38" spans="1:4" x14ac:dyDescent="0.25">
      <c r="A38" s="24">
        <v>32</v>
      </c>
      <c r="B38" s="28" t="s">
        <v>72</v>
      </c>
      <c r="C38" s="24">
        <v>510</v>
      </c>
      <c r="D38" s="24">
        <v>0</v>
      </c>
    </row>
    <row r="39" spans="1:4" x14ac:dyDescent="0.25">
      <c r="A39" s="29">
        <v>33</v>
      </c>
      <c r="B39" s="28" t="s">
        <v>73</v>
      </c>
      <c r="C39" s="24">
        <v>488</v>
      </c>
      <c r="D39" s="24">
        <v>5</v>
      </c>
    </row>
    <row r="40" spans="1:4" x14ac:dyDescent="0.25">
      <c r="A40" s="24">
        <v>34</v>
      </c>
      <c r="B40" s="28" t="s">
        <v>74</v>
      </c>
      <c r="C40" s="24">
        <v>640</v>
      </c>
      <c r="D40" s="24">
        <v>5</v>
      </c>
    </row>
    <row r="41" spans="1:4" x14ac:dyDescent="0.25">
      <c r="A41" s="29">
        <v>35</v>
      </c>
      <c r="B41" s="28" t="s">
        <v>75</v>
      </c>
      <c r="C41" s="24">
        <v>641</v>
      </c>
      <c r="D41" s="24">
        <v>5</v>
      </c>
    </row>
    <row r="42" spans="1:4" x14ac:dyDescent="0.25">
      <c r="A42" s="24">
        <v>36</v>
      </c>
      <c r="B42" s="28" t="s">
        <v>76</v>
      </c>
      <c r="C42" s="24">
        <v>139</v>
      </c>
      <c r="D42" s="24">
        <v>0</v>
      </c>
    </row>
    <row r="43" spans="1:4" x14ac:dyDescent="0.25">
      <c r="A43" s="29">
        <v>37</v>
      </c>
      <c r="B43" s="28" t="s">
        <v>77</v>
      </c>
      <c r="C43" s="24">
        <v>642</v>
      </c>
      <c r="D43" s="24">
        <v>5</v>
      </c>
    </row>
    <row r="44" spans="1:4" x14ac:dyDescent="0.25">
      <c r="A44" s="24">
        <v>38</v>
      </c>
      <c r="B44" s="28" t="s">
        <v>78</v>
      </c>
      <c r="C44" s="24">
        <v>643</v>
      </c>
      <c r="D44" s="24">
        <v>0</v>
      </c>
    </row>
    <row r="45" spans="1:4" x14ac:dyDescent="0.25">
      <c r="A45" s="29">
        <v>39</v>
      </c>
      <c r="B45" s="28" t="s">
        <v>79</v>
      </c>
      <c r="C45" s="24">
        <v>331</v>
      </c>
      <c r="D45" s="24">
        <v>5</v>
      </c>
    </row>
    <row r="46" spans="1:4" x14ac:dyDescent="0.25">
      <c r="A46" s="24">
        <v>40</v>
      </c>
      <c r="B46" s="28" t="s">
        <v>80</v>
      </c>
      <c r="C46" s="24">
        <v>644</v>
      </c>
      <c r="D46" s="24">
        <v>5</v>
      </c>
    </row>
    <row r="47" spans="1:4" x14ac:dyDescent="0.25">
      <c r="A47" s="29">
        <v>41</v>
      </c>
      <c r="B47" s="28" t="s">
        <v>81</v>
      </c>
      <c r="C47" s="24">
        <v>645</v>
      </c>
      <c r="D47" s="24">
        <v>0</v>
      </c>
    </row>
    <row r="48" spans="1:4" x14ac:dyDescent="0.25">
      <c r="A48" s="24">
        <v>42</v>
      </c>
      <c r="B48" s="28" t="s">
        <v>82</v>
      </c>
      <c r="C48" s="24">
        <v>492</v>
      </c>
      <c r="D48" s="24">
        <v>5</v>
      </c>
    </row>
    <row r="49" spans="1:4" x14ac:dyDescent="0.25">
      <c r="A49" s="29">
        <v>43</v>
      </c>
      <c r="B49" s="28" t="s">
        <v>83</v>
      </c>
      <c r="C49" s="24">
        <v>493</v>
      </c>
      <c r="D49" s="24">
        <v>0</v>
      </c>
    </row>
    <row r="50" spans="1:4" x14ac:dyDescent="0.25">
      <c r="A50" s="24">
        <v>44</v>
      </c>
      <c r="B50" s="28" t="s">
        <v>84</v>
      </c>
      <c r="C50" s="24">
        <v>329</v>
      </c>
      <c r="D50" s="24">
        <v>5</v>
      </c>
    </row>
    <row r="51" spans="1:4" x14ac:dyDescent="0.25">
      <c r="A51" s="29">
        <v>45</v>
      </c>
      <c r="B51" s="28" t="s">
        <v>85</v>
      </c>
      <c r="C51" s="24">
        <v>330</v>
      </c>
      <c r="D51" s="24">
        <v>0</v>
      </c>
    </row>
    <row r="52" spans="1:4" x14ac:dyDescent="0.25">
      <c r="A52" s="24">
        <v>46</v>
      </c>
      <c r="B52" s="28" t="s">
        <v>86</v>
      </c>
      <c r="C52" s="24">
        <v>646</v>
      </c>
      <c r="D52" s="24">
        <v>5</v>
      </c>
    </row>
    <row r="53" spans="1:4" x14ac:dyDescent="0.25">
      <c r="A53" s="29">
        <v>47</v>
      </c>
      <c r="B53" s="28" t="s">
        <v>87</v>
      </c>
      <c r="C53" s="24">
        <v>647</v>
      </c>
      <c r="D53" s="24">
        <v>0</v>
      </c>
    </row>
    <row r="54" spans="1:4" x14ac:dyDescent="0.25">
      <c r="A54" s="29"/>
      <c r="B54" s="27" t="s">
        <v>88</v>
      </c>
      <c r="C54" s="24"/>
      <c r="D54" s="24"/>
    </row>
    <row r="55" spans="1:4" x14ac:dyDescent="0.25">
      <c r="A55" s="29">
        <v>48</v>
      </c>
      <c r="B55" s="28" t="s">
        <v>89</v>
      </c>
      <c r="C55" s="24">
        <v>648</v>
      </c>
      <c r="D55" s="24">
        <v>5</v>
      </c>
    </row>
    <row r="56" spans="1:4" x14ac:dyDescent="0.25">
      <c r="A56" s="29"/>
      <c r="B56" s="27" t="s">
        <v>90</v>
      </c>
      <c r="C56" s="24"/>
      <c r="D56" s="24"/>
    </row>
    <row r="57" spans="1:4" x14ac:dyDescent="0.25">
      <c r="A57" s="29">
        <v>49</v>
      </c>
      <c r="B57" s="28" t="s">
        <v>91</v>
      </c>
      <c r="C57" s="24">
        <v>514</v>
      </c>
      <c r="D57" s="24">
        <v>25</v>
      </c>
    </row>
    <row r="58" spans="1:4" x14ac:dyDescent="0.25">
      <c r="A58" s="29">
        <v>50</v>
      </c>
      <c r="B58" s="28" t="s">
        <v>92</v>
      </c>
      <c r="C58" s="24">
        <v>649</v>
      </c>
      <c r="D58" s="24">
        <v>10</v>
      </c>
    </row>
    <row r="59" spans="1:4" x14ac:dyDescent="0.25">
      <c r="A59" s="29">
        <v>51</v>
      </c>
      <c r="B59" s="28" t="s">
        <v>93</v>
      </c>
      <c r="C59" s="24">
        <v>650</v>
      </c>
      <c r="D59" s="24">
        <v>0</v>
      </c>
    </row>
    <row r="60" spans="1:4" x14ac:dyDescent="0.25">
      <c r="A60" s="29"/>
      <c r="B60" s="27" t="s">
        <v>94</v>
      </c>
      <c r="C60" s="24"/>
      <c r="D60" s="24"/>
    </row>
    <row r="61" spans="1:4" x14ac:dyDescent="0.25">
      <c r="A61" s="29">
        <v>52</v>
      </c>
      <c r="B61" s="28" t="s">
        <v>95</v>
      </c>
      <c r="C61" s="24">
        <v>651</v>
      </c>
      <c r="D61" s="24">
        <v>5</v>
      </c>
    </row>
    <row r="62" spans="1:4" x14ac:dyDescent="0.25">
      <c r="A62" s="29">
        <v>53</v>
      </c>
      <c r="B62" s="28" t="s">
        <v>96</v>
      </c>
      <c r="C62" s="24">
        <v>652</v>
      </c>
      <c r="D62" s="24">
        <v>0</v>
      </c>
    </row>
    <row r="63" spans="1:4" x14ac:dyDescent="0.25">
      <c r="A63" s="29">
        <v>54</v>
      </c>
      <c r="B63" s="28" t="s">
        <v>97</v>
      </c>
      <c r="C63" s="24">
        <v>653</v>
      </c>
      <c r="D63" s="24">
        <v>5</v>
      </c>
    </row>
    <row r="64" spans="1:4" x14ac:dyDescent="0.25">
      <c r="A64" s="29">
        <v>55</v>
      </c>
      <c r="B64" s="28" t="s">
        <v>98</v>
      </c>
      <c r="C64" s="24">
        <v>654</v>
      </c>
      <c r="D64" s="24">
        <v>0</v>
      </c>
    </row>
    <row r="65" spans="1:4" x14ac:dyDescent="0.25">
      <c r="A65" s="29">
        <v>56</v>
      </c>
      <c r="B65" s="28" t="s">
        <v>99</v>
      </c>
      <c r="C65" s="24">
        <v>655</v>
      </c>
      <c r="D65" s="24">
        <v>0</v>
      </c>
    </row>
    <row r="66" spans="1:4" x14ac:dyDescent="0.25">
      <c r="A66" s="29">
        <v>57</v>
      </c>
      <c r="B66" s="28" t="s">
        <v>100</v>
      </c>
      <c r="C66" s="24">
        <v>656</v>
      </c>
      <c r="D66" s="24">
        <v>5</v>
      </c>
    </row>
    <row r="67" spans="1:4" x14ac:dyDescent="0.25">
      <c r="A67" s="29">
        <v>58</v>
      </c>
      <c r="B67" s="28" t="s">
        <v>101</v>
      </c>
      <c r="C67" s="24">
        <v>496</v>
      </c>
      <c r="D67" s="24">
        <v>5</v>
      </c>
    </row>
    <row r="68" spans="1:4" x14ac:dyDescent="0.25">
      <c r="A68" s="29">
        <v>59</v>
      </c>
      <c r="B68" s="28" t="s">
        <v>102</v>
      </c>
      <c r="C68" s="24">
        <v>499</v>
      </c>
      <c r="D68" s="24">
        <v>5</v>
      </c>
    </row>
    <row r="69" spans="1:4" x14ac:dyDescent="0.25">
      <c r="A69" s="29">
        <v>60</v>
      </c>
      <c r="B69" s="28" t="s">
        <v>103</v>
      </c>
      <c r="C69" s="24">
        <v>500</v>
      </c>
      <c r="D69" s="24">
        <v>0</v>
      </c>
    </row>
    <row r="70" spans="1:4" x14ac:dyDescent="0.25">
      <c r="A70" s="29">
        <v>61</v>
      </c>
      <c r="B70" s="28" t="s">
        <v>104</v>
      </c>
      <c r="C70" s="24">
        <v>502</v>
      </c>
      <c r="D70" s="24">
        <v>5</v>
      </c>
    </row>
    <row r="71" spans="1:4" x14ac:dyDescent="0.25">
      <c r="A71" s="29">
        <v>62</v>
      </c>
      <c r="B71" s="28" t="s">
        <v>105</v>
      </c>
      <c r="C71" s="24">
        <v>503</v>
      </c>
      <c r="D71" s="24">
        <v>5</v>
      </c>
    </row>
    <row r="72" spans="1:4" x14ac:dyDescent="0.25">
      <c r="A72" s="29">
        <v>63</v>
      </c>
      <c r="B72" s="28" t="s">
        <v>106</v>
      </c>
      <c r="C72" s="24">
        <v>512</v>
      </c>
      <c r="D72" s="24">
        <v>5</v>
      </c>
    </row>
    <row r="73" spans="1:4" x14ac:dyDescent="0.25">
      <c r="A73" s="29">
        <v>64</v>
      </c>
      <c r="B73" s="28" t="s">
        <v>107</v>
      </c>
      <c r="C73" s="24">
        <v>513</v>
      </c>
      <c r="D73" s="24">
        <v>5</v>
      </c>
    </row>
    <row r="74" spans="1:4" x14ac:dyDescent="0.25">
      <c r="A74" s="29">
        <v>65</v>
      </c>
      <c r="B74" s="28" t="s">
        <v>108</v>
      </c>
      <c r="C74" s="24">
        <v>507</v>
      </c>
      <c r="D74" s="24">
        <v>5</v>
      </c>
    </row>
    <row r="75" spans="1:4" x14ac:dyDescent="0.25">
      <c r="A75" s="29">
        <v>66</v>
      </c>
      <c r="B75" s="28" t="s">
        <v>109</v>
      </c>
      <c r="C75" s="24">
        <v>508</v>
      </c>
      <c r="D75" s="24">
        <v>5</v>
      </c>
    </row>
    <row r="76" spans="1:4" x14ac:dyDescent="0.25">
      <c r="A76" s="29">
        <v>67</v>
      </c>
      <c r="B76" s="28" t="s">
        <v>110</v>
      </c>
      <c r="C76" s="24">
        <v>342</v>
      </c>
      <c r="D76" s="24">
        <v>5</v>
      </c>
    </row>
    <row r="77" spans="1:4" x14ac:dyDescent="0.25">
      <c r="A77" s="29">
        <v>68</v>
      </c>
      <c r="B77" s="28" t="s">
        <v>111</v>
      </c>
      <c r="C77" s="24">
        <v>230</v>
      </c>
      <c r="D77" s="24">
        <v>5</v>
      </c>
    </row>
    <row r="78" spans="1:4" x14ac:dyDescent="0.25">
      <c r="A78" s="29">
        <v>69</v>
      </c>
      <c r="B78" s="28" t="s">
        <v>112</v>
      </c>
      <c r="C78" s="24">
        <v>620</v>
      </c>
      <c r="D78" s="24">
        <v>5</v>
      </c>
    </row>
    <row r="79" spans="1:4" x14ac:dyDescent="0.25">
      <c r="A79" s="29">
        <v>70</v>
      </c>
      <c r="B79" s="28" t="s">
        <v>113</v>
      </c>
      <c r="C79" s="24">
        <v>657</v>
      </c>
      <c r="D79" s="24">
        <v>5</v>
      </c>
    </row>
    <row r="80" spans="1:4" x14ac:dyDescent="0.25">
      <c r="A80" s="29">
        <v>71</v>
      </c>
      <c r="B80" s="28" t="s">
        <v>114</v>
      </c>
      <c r="C80" s="24">
        <v>658</v>
      </c>
      <c r="D80" s="24">
        <v>5</v>
      </c>
    </row>
  </sheetData>
  <sheetProtection algorithmName="SHA-512" hashValue="oqAnLCgmJtOVWJqKhCIFPtijndGY0RC6xl/d50iUU32VUbSiq0JPLOo/iuKNA7qRYnkbbS4qtZKBw0/o001ioA==" saltValue="NLmCEryw1cOK5yPZdYwrWA==" spinCount="100000" sheet="1" selectLockedCells="1" selectUnlockedCells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2025-06-23T11:50:26Z</cp:lastPrinted>
  <dcterms:created xsi:type="dcterms:W3CDTF">2021-04-30T11:41:38Z</dcterms:created>
  <dcterms:modified xsi:type="dcterms:W3CDTF">2025-06-30T07:53:47Z</dcterms:modified>
</cp:coreProperties>
</file>