
<file path=[Content_Types].xml><?xml version="1.0" encoding="utf-8"?>
<Types xmlns="http://schemas.openxmlformats.org/package/2006/content-types">
  <Default Extension="xml" ContentType="application/xml"/>
  <Default Extension="jpg" ContentType="image/jpeg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Antrag auf Anerkennung" sheetId="1" state="visible" r:id="rId1"/>
    <sheet name="Prüfungen Studiengang" sheetId="2" state="visible" r:id="rId2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<sst xmlns="http://schemas.openxmlformats.org/spreadsheetml/2006/main" count="176" uniqueCount="176">
  <si>
    <t xml:space="preserve">Antrag auf Anerkennung von Studien- und Prüfungsleistungen</t>
  </si>
  <si>
    <t xml:space="preserve">Name, Vorname:</t>
  </si>
  <si>
    <t>Anschrift:</t>
  </si>
  <si>
    <t xml:space="preserve">Telefon, Email:</t>
  </si>
  <si>
    <t xml:space="preserve">Bewerber- oder Matrikelnummer:</t>
  </si>
  <si>
    <t xml:space="preserve">Anrechnung für folgenden
Abschluss/Studiengang:</t>
  </si>
  <si>
    <t xml:space="preserve">Bachelor of Engineering Mediziningenieurwesen / PO 2025</t>
  </si>
  <si>
    <t>Regelstudienzeit:</t>
  </si>
  <si>
    <t xml:space="preserve">Durch Antragsteller/in auszufüllen!</t>
  </si>
  <si>
    <t xml:space="preserve">Eintrag durch Prüfer/in bzw. Vorsitzende/n des Prüfungsausschusses</t>
  </si>
  <si>
    <t xml:space="preserve">Bereits abgelegte Prüfungsleistungen</t>
  </si>
  <si>
    <t xml:space="preserve">Antrag auf Anerkennung</t>
  </si>
  <si>
    <r>
      <rPr>
        <sz val="11"/>
        <color theme="1"/>
        <rFont val="Calibri"/>
        <scheme val="minor"/>
      </rPr>
      <t xml:space="preserve">
Titel der </t>
    </r>
    <r>
      <rPr>
        <b/>
        <sz val="12"/>
        <rFont val="Calibri"/>
      </rPr>
      <t xml:space="preserve">bereits
abgelegten</t>
    </r>
    <r>
      <rPr>
        <sz val="11"/>
        <color theme="1"/>
        <rFont val="Calibri"/>
        <scheme val="minor"/>
      </rPr>
      <t xml:space="preserve"> Prüfung**
</t>
    </r>
    <r>
      <rPr>
        <sz val="8"/>
        <rFont val="Calibri"/>
      </rPr>
      <t xml:space="preserve">
Bitte nur eine Prüfung pro Zeile eintragen!
(Bezeichung laut Transcript)</t>
    </r>
  </si>
  <si>
    <r>
      <t xml:space="preserve">
Prüfungsform
</t>
    </r>
    <r>
      <rPr>
        <sz val="8"/>
        <rFont val="Calibri"/>
      </rPr>
      <t xml:space="preserve">(Klausur,
Hausarbeit,
mdl. Prüfung etc.)</t>
    </r>
  </si>
  <si>
    <r>
      <rPr>
        <sz val="11"/>
        <color theme="1"/>
        <rFont val="Calibri"/>
        <scheme val="minor"/>
      </rPr>
      <t xml:space="preserve">
Erworbene Credits
</t>
    </r>
    <r>
      <rPr>
        <sz val="8"/>
        <rFont val="Calibri"/>
      </rPr>
      <t xml:space="preserve">
(laut Transcript)</t>
    </r>
  </si>
  <si>
    <r>
      <rPr>
        <sz val="11"/>
        <color theme="1"/>
        <rFont val="Calibri"/>
        <scheme val="minor"/>
      </rPr>
      <t xml:space="preserve">
Note
</t>
    </r>
    <r>
      <rPr>
        <sz val="8"/>
        <rFont val="Calibri"/>
      </rPr>
      <t xml:space="preserve">
(laut
Transcript)</t>
    </r>
  </si>
  <si>
    <t xml:space="preserve">
Lfd. Nr.</t>
  </si>
  <si>
    <r>
      <rPr>
        <b/>
        <sz val="12"/>
        <rFont val="Calibri"/>
      </rPr>
      <t xml:space="preserve">
für folgende Prüfungen</t>
    </r>
    <r>
      <rPr>
        <sz val="11"/>
        <color theme="1"/>
        <rFont val="Calibri"/>
        <scheme val="minor"/>
      </rPr>
      <t xml:space="preserve">:
</t>
    </r>
    <r>
      <rPr>
        <sz val="8"/>
        <rFont val="Calibri"/>
      </rPr>
      <t xml:space="preserve">
(Bitte nur die laufende Nummer aus der Anlage "Prüfungen Studiengang" eintragen;  der Name der Prüfung wird automatisiert ergänzt)</t>
    </r>
  </si>
  <si>
    <r>
      <rPr>
        <b/>
        <sz val="14"/>
        <rFont val="Calibri"/>
      </rPr>
      <t xml:space="preserve">
</t>
    </r>
    <r>
      <rPr>
        <b/>
        <sz val="8"/>
        <rFont val="Calibri"/>
      </rPr>
      <t xml:space="preserve">Ja / Nein*</t>
    </r>
  </si>
  <si>
    <t xml:space="preserve">
Credits</t>
  </si>
  <si>
    <t xml:space="preserve">
Über-
nommene
Note</t>
  </si>
  <si>
    <t xml:space="preserve">
Antrag
geprüft
durch:</t>
  </si>
  <si>
    <t xml:space="preserve">Datum, Unterschrift Antragsteller*in</t>
  </si>
  <si>
    <t xml:space="preserve">Datum, Unterschrift PA Vorsitz </t>
  </si>
  <si>
    <t xml:space="preserve">** Einzureichende Unterlagen:</t>
  </si>
  <si>
    <t xml:space="preserve">Anlage 1: Transcript of Records</t>
  </si>
  <si>
    <t xml:space="preserve">Anlage 2: Auszug aus dem Modulhandbuch</t>
  </si>
  <si>
    <t xml:space="preserve">* Ablehnungsgründe:</t>
  </si>
  <si>
    <t xml:space="preserve">A - Nichtanerkennung wegen inhaltlicher Inkompatibilität</t>
  </si>
  <si>
    <t xml:space="preserve">C - Nichtanerkennung wegen nicht aussagekräftiger Unterlagen</t>
  </si>
  <si>
    <t xml:space="preserve">B - Nichtanerkennung wegen anderer vermittelter Kompetenzen</t>
  </si>
  <si>
    <t xml:space="preserve">D - Nichtanerkennung aus anderen Gründen</t>
  </si>
  <si>
    <t xml:space="preserve">Ausführliche Begründungen zu den Ablehnungen (A - D):</t>
  </si>
  <si>
    <t xml:space="preserve">Lfd. Nr.</t>
  </si>
  <si>
    <r>
      <rPr>
        <sz val="11"/>
        <color theme="1"/>
        <rFont val="Calibri"/>
        <scheme val="minor"/>
      </rPr>
      <t xml:space="preserve">Grund
</t>
    </r>
    <r>
      <rPr>
        <sz val="8"/>
        <rFont val="Calibri"/>
      </rPr>
      <t xml:space="preserve">(A, B, C oder D)</t>
    </r>
  </si>
  <si>
    <t>Begründung</t>
  </si>
  <si>
    <t xml:space="preserve">lfd. Nr. </t>
  </si>
  <si>
    <t xml:space="preserve">Prüfung aufnehmendes Fach</t>
  </si>
  <si>
    <t xml:space="preserve">Prüf. Nr. </t>
  </si>
  <si>
    <t>ECTS</t>
  </si>
  <si>
    <t>Pflichtmodule</t>
  </si>
  <si>
    <t>Grundlagen</t>
  </si>
  <si>
    <t xml:space="preserve">Produkt- und Maschinengestaltung</t>
  </si>
  <si>
    <t xml:space="preserve">Produkt- und Maschinengestaltung (Studienleistung)</t>
  </si>
  <si>
    <t xml:space="preserve">Mathematik I</t>
  </si>
  <si>
    <t xml:space="preserve">Mathematik II</t>
  </si>
  <si>
    <t xml:space="preserve">Mathematik III</t>
  </si>
  <si>
    <t xml:space="preserve">Chemie / Physik</t>
  </si>
  <si>
    <t xml:space="preserve">Chemie / Physik (Labor)</t>
  </si>
  <si>
    <t xml:space="preserve">Chemie / Physik (Anwesenheitspflicht)</t>
  </si>
  <si>
    <t>Werkstoffe</t>
  </si>
  <si>
    <t xml:space="preserve">Werkstoffe (Studienleistung)</t>
  </si>
  <si>
    <t xml:space="preserve">Grundlagen der Medizin A</t>
  </si>
  <si>
    <t xml:space="preserve">Grundlagen der Medizin A (Studienleistung)</t>
  </si>
  <si>
    <t xml:space="preserve">Grundlagen der Medizin B</t>
  </si>
  <si>
    <t xml:space="preserve">Ingenieurwissenschaftliche Grundlagen</t>
  </si>
  <si>
    <t xml:space="preserve">Technische Mechanik I - Statik</t>
  </si>
  <si>
    <t xml:space="preserve">Technische Mechanik II - Festigkeitslehre</t>
  </si>
  <si>
    <t xml:space="preserve">Technische Mechanik III - Dynamik</t>
  </si>
  <si>
    <t xml:space="preserve">Technische Mechanik III - Dynamik (Studienleistung 1)</t>
  </si>
  <si>
    <t xml:space="preserve">Technische Mechanik III - Dynamik (Studienleistung 2)</t>
  </si>
  <si>
    <t xml:space="preserve">Technische Mechanik III - Dynamik (Studienleistung 3)</t>
  </si>
  <si>
    <t xml:space="preserve">Maschinenelemente I</t>
  </si>
  <si>
    <t xml:space="preserve">Maschinenelemente I (Studienleistung)</t>
  </si>
  <si>
    <t xml:space="preserve">Maschinenelemente II</t>
  </si>
  <si>
    <t xml:space="preserve">Maschinenelemente II (Studienleistung)</t>
  </si>
  <si>
    <t xml:space="preserve">Digitale Produktentwicklung I</t>
  </si>
  <si>
    <t xml:space="preserve">Digitale Produktentwicklung II</t>
  </si>
  <si>
    <t xml:space="preserve">Strömungslehre (B)</t>
  </si>
  <si>
    <t xml:space="preserve">Elektrotechnik (B)</t>
  </si>
  <si>
    <t xml:space="preserve">Konstruktionslehre AMB</t>
  </si>
  <si>
    <t xml:space="preserve">Labor für Digitale Fertigung</t>
  </si>
  <si>
    <t>Systemtheorie</t>
  </si>
  <si>
    <t>Fertigungstechnik</t>
  </si>
  <si>
    <t xml:space="preserve">Fertigungstechnik (Studienleistung)</t>
  </si>
  <si>
    <t xml:space="preserve">Anwendungsmodule Sport- und Rehatechnik</t>
  </si>
  <si>
    <t xml:space="preserve">Biomechanik I</t>
  </si>
  <si>
    <t xml:space="preserve">Sport- und Trainingslehre I</t>
  </si>
  <si>
    <t xml:space="preserve">Sport- und Trainingslehre II</t>
  </si>
  <si>
    <t xml:space="preserve">Biomechanik II (Studienleistung)</t>
  </si>
  <si>
    <t xml:space="preserve">Zulassung von Medizinprodukten</t>
  </si>
  <si>
    <t xml:space="preserve">Funktionelle Anatomie</t>
  </si>
  <si>
    <t xml:space="preserve">Digitale Systeme</t>
  </si>
  <si>
    <t xml:space="preserve">Grundlagen der Programmierung</t>
  </si>
  <si>
    <t xml:space="preserve">Medizinische Messtechnik</t>
  </si>
  <si>
    <t xml:space="preserve">Gesundheitstechnologien in der Physiotherapie</t>
  </si>
  <si>
    <t xml:space="preserve">Gesundheitstechnologien in der Physiotherapie (Studienleistung)</t>
  </si>
  <si>
    <t xml:space="preserve">Additive Fertigung</t>
  </si>
  <si>
    <t>Medizingerätedesign</t>
  </si>
  <si>
    <t xml:space="preserve">Wissenschaftliche Methodik</t>
  </si>
  <si>
    <t xml:space="preserve">Sonstige Module</t>
  </si>
  <si>
    <t>Projekt</t>
  </si>
  <si>
    <t>Praxis-Projekt</t>
  </si>
  <si>
    <t xml:space="preserve">Praktische Vorbildung</t>
  </si>
  <si>
    <t xml:space="preserve">Abschlussarbeit und Kolloquium</t>
  </si>
  <si>
    <t>Abschlussarbeit</t>
  </si>
  <si>
    <t>Kolloquium</t>
  </si>
  <si>
    <t>Wahlpflichtmodule</t>
  </si>
  <si>
    <t>Antriebstechnologien</t>
  </si>
  <si>
    <t xml:space="preserve">Arbeitsschutz (B)</t>
  </si>
  <si>
    <t xml:space="preserve">Brand- und Explosionsschutz</t>
  </si>
  <si>
    <t xml:space="preserve">BWL für Ingenieure</t>
  </si>
  <si>
    <t xml:space="preserve">Computational Fluid Dynamics</t>
  </si>
  <si>
    <t xml:space="preserve">Digitale Produktentwicklung III</t>
  </si>
  <si>
    <t xml:space="preserve">Elektrische Antriebstechnik</t>
  </si>
  <si>
    <t>Energieumwandlungsmaschinen</t>
  </si>
  <si>
    <t>Fahrdynamik</t>
  </si>
  <si>
    <t>Fahrzeugelektronik</t>
  </si>
  <si>
    <t xml:space="preserve">Finite Elemente</t>
  </si>
  <si>
    <t xml:space="preserve">Finite Elemente (Studienleistung 1)</t>
  </si>
  <si>
    <t xml:space="preserve">Finite Elemente (Studienleistung 2)</t>
  </si>
  <si>
    <t xml:space="preserve">Finite Elemente (Studienleistung 3)</t>
  </si>
  <si>
    <t xml:space="preserve">Hydraulik (B)</t>
  </si>
  <si>
    <t xml:space="preserve">Ingenieurinformatik I</t>
  </si>
  <si>
    <t xml:space="preserve">Ingenieurinformatik II</t>
  </si>
  <si>
    <t xml:space="preserve">Investition und Finanzierung</t>
  </si>
  <si>
    <t xml:space="preserve">Konstruktionslehre FZT</t>
  </si>
  <si>
    <t xml:space="preserve">Kunststofftechnik (B)</t>
  </si>
  <si>
    <t xml:space="preserve">Lean Management und Methoden zur Entscheidungsfindung (B)</t>
  </si>
  <si>
    <t>Marketing</t>
  </si>
  <si>
    <t xml:space="preserve">Maschinenelemente III</t>
  </si>
  <si>
    <t xml:space="preserve">Maschinenelemente III (Studienleistung)</t>
  </si>
  <si>
    <t xml:space="preserve">Materialwirtschaft und Logistik</t>
  </si>
  <si>
    <t xml:space="preserve">Messtechnik und Signalverarbeitung</t>
  </si>
  <si>
    <t xml:space="preserve">Motorsport Engineering</t>
  </si>
  <si>
    <t xml:space="preserve">Numerische Simulationsmethoden</t>
  </si>
  <si>
    <t xml:space="preserve">Nutzfahrzeuge (B)</t>
  </si>
  <si>
    <t xml:space="preserve">Operations Research</t>
  </si>
  <si>
    <t xml:space="preserve">Produktionswirtschaft mit SAP (B)</t>
  </si>
  <si>
    <t xml:space="preserve">Quantitative BWL</t>
  </si>
  <si>
    <t xml:space="preserve">Rechnungswesen (B)</t>
  </si>
  <si>
    <t>Regelungstechnik</t>
  </si>
  <si>
    <t xml:space="preserve">Schweißtechnik (B)</t>
  </si>
  <si>
    <t xml:space="preserve">Simulation dynamischer Systeme</t>
  </si>
  <si>
    <t xml:space="preserve">Statistische Methoden</t>
  </si>
  <si>
    <t xml:space="preserve">Technische Sicherheit I (B)</t>
  </si>
  <si>
    <t xml:space="preserve">Technische Sicherheit II (B)</t>
  </si>
  <si>
    <t xml:space="preserve">Technische Thermodynamik</t>
  </si>
  <si>
    <t xml:space="preserve">Therapeutische Systeme</t>
  </si>
  <si>
    <t xml:space="preserve">Technisches Englisch</t>
  </si>
  <si>
    <t xml:space="preserve">Umweltmanagement (B)</t>
  </si>
  <si>
    <t xml:space="preserve">Unternehmensführung und Personalmanagement</t>
  </si>
  <si>
    <t xml:space="preserve">Vehicle Integration and Safety</t>
  </si>
  <si>
    <t xml:space="preserve">Werkstoffkundelabor I - Kunststoffe (B)</t>
  </si>
  <si>
    <t xml:space="preserve">Werkstoffkundelabor II - Metalle (B)</t>
  </si>
  <si>
    <t xml:space="preserve">Werkzeugmaschinen (B)</t>
  </si>
  <si>
    <t xml:space="preserve">Lean- &amp; Projektmanagement, Ideenfindung und Entscheidungsfindungsmethoden</t>
  </si>
  <si>
    <t xml:space="preserve">Python für Ingenieure</t>
  </si>
  <si>
    <t xml:space="preserve">Quantitative BWL (B)</t>
  </si>
  <si>
    <t xml:space="preserve">Quantitative BWL (B) (Studienleistung)</t>
  </si>
  <si>
    <t xml:space="preserve">Projektarbeit - Allgemeiner Maschinenbau (B)</t>
  </si>
  <si>
    <t xml:space="preserve">Seminar / SAP-Labor (B)</t>
  </si>
  <si>
    <t xml:space="preserve">Seminar / SAP-Labor (B) (Studienleistung)</t>
  </si>
  <si>
    <t xml:space="preserve">Freiwillige, zusätzliche Leistungen (keine Prüfungen)</t>
  </si>
  <si>
    <t xml:space="preserve">Berufspädagogik 1</t>
  </si>
  <si>
    <t xml:space="preserve">Berufspädagogik 2</t>
  </si>
  <si>
    <t xml:space="preserve">Deutsch A1 - Teil 1</t>
  </si>
  <si>
    <t xml:space="preserve">Deutsch A1 - Teil 2</t>
  </si>
  <si>
    <t xml:space="preserve">Schwedisch A1 - Teil 1</t>
  </si>
  <si>
    <t xml:space="preserve">Schwedisch A1 - Teil 2</t>
  </si>
  <si>
    <t xml:space="preserve">Französisch A1 - Teil 1</t>
  </si>
  <si>
    <t xml:space="preserve">Französisch A1 - Teil 2</t>
  </si>
  <si>
    <t xml:space="preserve">Italienisch A1 - Teil 1</t>
  </si>
  <si>
    <t xml:space="preserve">Italienisch A1 - Teil 2</t>
  </si>
  <si>
    <t xml:space="preserve">Chinesisch A1 - Teil 1</t>
  </si>
  <si>
    <t xml:space="preserve">Chinesisch A1 - Teil 2</t>
  </si>
  <si>
    <t xml:space="preserve">Chinesisch A2 - Teil 1</t>
  </si>
  <si>
    <t xml:space="preserve">Chinesisch A2 - Teil 2</t>
  </si>
  <si>
    <t xml:space="preserve">Spanisch A1 - Teil 1</t>
  </si>
  <si>
    <t xml:space="preserve">Spanisch A1 - Teil 2</t>
  </si>
  <si>
    <t xml:space="preserve">Spanisch A2 - Teil 1</t>
  </si>
  <si>
    <t xml:space="preserve">Spanisch A2 - Teil 2</t>
  </si>
  <si>
    <t xml:space="preserve">Italienisch A2 - Teil 1</t>
  </si>
  <si>
    <t xml:space="preserve">Italienisch A2 - Teil 2</t>
  </si>
  <si>
    <t xml:space="preserve">Deutsch A1</t>
  </si>
  <si>
    <t xml:space="preserve">Deutsch A2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</si>
</sst>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4">
    <font>
      <sz val="11.000000"/>
      <color theme="1"/>
      <name val="Calibri"/>
      <scheme val="minor"/>
    </font>
    <font>
      <b/>
      <sz val="20.000000"/>
      <name val="Calibri"/>
    </font>
    <font>
      <b/>
      <sz val="12.000000"/>
      <name val="Calibri"/>
    </font>
    <font>
      <b/>
      <i/>
      <sz val="12.000000"/>
      <name val="Calibri"/>
    </font>
    <font>
      <b/>
      <sz val="14.000000"/>
      <name val="Calibri"/>
    </font>
    <font>
      <b/>
      <sz val="11.000000"/>
      <color theme="1"/>
      <name val="Calibri"/>
      <scheme val="minor"/>
    </font>
    <font>
      <sz val="8.000000"/>
      <color indexed="2"/>
      <name val="Calibri"/>
    </font>
    <font>
      <sz val="12.000000"/>
      <color indexed="2"/>
      <name val="Calibri"/>
    </font>
    <font>
      <b/>
      <sz val="10.000000"/>
      <name val="Calibri"/>
    </font>
    <font>
      <sz val="10.000000"/>
      <name val="Calibri"/>
    </font>
    <font>
      <sz val="11.000000"/>
      <color theme="1"/>
      <name val="Alwyn New Lt"/>
    </font>
    <font>
      <b/>
      <sz val="11.000000"/>
      <name val="Alwyn New Lt"/>
    </font>
    <font>
      <b/>
      <sz val="11.000000"/>
      <color theme="1"/>
      <name val="Alwyn New Lt"/>
    </font>
    <font>
      <sz val="11.000000"/>
      <name val="Alwyn New Lt"/>
    </font>
  </fonts>
  <fills count="6">
    <fill>
      <patternFill patternType="none"/>
    </fill>
    <fill>
      <patternFill patternType="gray125"/>
    </fill>
    <fill>
      <patternFill patternType="solid">
        <fgColor theme="2"/>
      </patternFill>
    </fill>
    <fill>
      <patternFill patternType="solid">
        <fgColor indexed="5"/>
      </patternFill>
    </fill>
    <fill>
      <patternFill patternType="solid">
        <fgColor theme="2"/>
        <bgColor theme="0"/>
      </patternFill>
    </fill>
    <fill>
      <patternFill patternType="solid">
        <fgColor theme="6" tint="0.79998168889431442"/>
        <b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4">
    <xf fontId="0" fillId="0" borderId="0" numFmtId="0" xfId="0"/>
    <xf fontId="0" fillId="0" borderId="0" numFmtId="0" xfId="0" applyAlignment="1">
      <alignment vertical="center"/>
    </xf>
    <xf fontId="1" fillId="0" borderId="0" numFmtId="0" xfId="0" applyFont="1" applyAlignment="1">
      <alignment horizontal="left" vertical="top" wrapText="1"/>
    </xf>
    <xf fontId="0" fillId="0" borderId="1" numFmtId="0" xfId="0" applyBorder="1" applyAlignment="1">
      <alignment horizontal="left" vertical="top"/>
    </xf>
    <xf fontId="2" fillId="0" borderId="2" numFmtId="0" xfId="0" applyFont="1" applyBorder="1" applyAlignment="1">
      <alignment horizontal="left" shrinkToFit="1" vertical="center" wrapText="1"/>
    </xf>
    <xf fontId="3" fillId="0" borderId="3" numFmtId="0" xfId="0" applyFont="1" applyBorder="1" applyAlignment="1" applyProtection="1">
      <alignment horizontal="left" shrinkToFit="1" vertical="center" wrapText="1"/>
      <protection locked="0"/>
    </xf>
    <xf fontId="2" fillId="0" borderId="4" numFmtId="0" xfId="0" applyFont="1" applyBorder="1" applyAlignment="1">
      <alignment horizontal="left" shrinkToFit="1" vertical="center" wrapText="1"/>
    </xf>
    <xf fontId="3" fillId="0" borderId="5" numFmtId="0" xfId="0" applyFont="1" applyBorder="1" applyAlignment="1" applyProtection="1">
      <alignment horizontal="left" shrinkToFit="1" vertical="center" wrapText="1"/>
      <protection locked="0"/>
    </xf>
    <xf fontId="2" fillId="0" borderId="6" numFmtId="0" xfId="0" applyFont="1" applyBorder="1" applyAlignment="1">
      <alignment horizontal="left" shrinkToFit="1" vertical="center" wrapText="1"/>
    </xf>
    <xf fontId="2" fillId="0" borderId="7" numFmtId="49" xfId="0" applyNumberFormat="1" applyFont="1" applyBorder="1" applyAlignment="1">
      <alignment horizontal="left" shrinkToFit="1" vertical="center" wrapText="1"/>
    </xf>
    <xf fontId="2" fillId="0" borderId="8" numFmtId="0" xfId="0" applyFont="1" applyBorder="1" applyAlignment="1">
      <alignment horizontal="center" shrinkToFit="1" vertical="center" wrapText="1"/>
    </xf>
    <xf fontId="2" fillId="0" borderId="9" numFmtId="164" xfId="0" applyNumberFormat="1" applyFont="1" applyBorder="1" applyAlignment="1">
      <alignment horizontal="center" shrinkToFit="1" vertical="center" wrapText="1"/>
    </xf>
    <xf fontId="2" fillId="2" borderId="10" numFmtId="0" xfId="0" applyFont="1" applyFill="1" applyBorder="1" applyAlignment="1">
      <alignment horizontal="center" shrinkToFit="1" vertical="center" wrapText="1"/>
    </xf>
    <xf fontId="2" fillId="3" borderId="10" numFmtId="0" xfId="0" applyFont="1" applyFill="1" applyBorder="1" applyAlignment="1">
      <alignment horizontal="center" vertical="center" wrapText="1"/>
    </xf>
    <xf fontId="0" fillId="2" borderId="10" numFmtId="0" xfId="0" applyFill="1" applyBorder="1" applyAlignment="1">
      <alignment horizontal="center" shrinkToFit="1" vertical="top" wrapText="1"/>
    </xf>
    <xf fontId="0" fillId="2" borderId="10" numFmtId="0" xfId="0" applyFill="1" applyBorder="1" applyAlignment="1">
      <alignment horizontal="center" vertical="top" wrapText="1"/>
    </xf>
    <xf fontId="2" fillId="2" borderId="10" numFmtId="0" xfId="0" applyFont="1" applyFill="1" applyBorder="1" applyAlignment="1">
      <alignment horizontal="center" vertical="top" wrapText="1"/>
    </xf>
    <xf fontId="4" fillId="3" borderId="10" numFmtId="0" xfId="0" applyFont="1" applyFill="1" applyBorder="1" applyAlignment="1">
      <alignment horizontal="center" shrinkToFit="1" vertical="top" wrapText="1"/>
    </xf>
    <xf fontId="2" fillId="3" borderId="10" numFmtId="0" xfId="0" applyFont="1" applyFill="1" applyBorder="1" applyAlignment="1">
      <alignment horizontal="center" shrinkToFit="1" vertical="top" wrapText="1"/>
    </xf>
    <xf fontId="5" fillId="3" borderId="10" numFmtId="0" xfId="0" applyFont="1" applyFill="1" applyBorder="1" applyAlignment="1">
      <alignment horizontal="center" shrinkToFit="1" vertical="top" wrapText="1"/>
    </xf>
    <xf fontId="0" fillId="2" borderId="10" numFmtId="0" xfId="0" applyFill="1" applyBorder="1" applyAlignment="1" applyProtection="1">
      <alignment horizontal="left" shrinkToFit="1" vertical="center" wrapText="1"/>
      <protection locked="0"/>
    </xf>
    <xf fontId="0" fillId="2" borderId="10" numFmtId="0" xfId="0" applyFill="1" applyBorder="1" applyAlignment="1" applyProtection="1">
      <alignment horizontal="center" shrinkToFit="1" vertical="center" wrapText="1"/>
      <protection locked="0"/>
    </xf>
    <xf fontId="6" fillId="2" borderId="10" numFmtId="0" xfId="0" applyFont="1" applyFill="1" applyBorder="1" applyAlignment="1">
      <alignment horizontal="left" shrinkToFit="1" vertical="center"/>
    </xf>
    <xf fontId="7" fillId="3" borderId="10" numFmtId="0" xfId="0" applyFont="1" applyFill="1" applyBorder="1" applyAlignment="1" applyProtection="1">
      <alignment horizontal="center" vertical="center"/>
      <protection locked="0"/>
    </xf>
    <xf fontId="7" fillId="3" borderId="10" numFmtId="0" xfId="0" applyFont="1" applyFill="1" applyBorder="1" applyAlignment="1">
      <alignment horizontal="center" shrinkToFit="1" vertical="center" wrapText="1"/>
    </xf>
    <xf fontId="7" fillId="3" borderId="10" numFmtId="165" xfId="0" applyNumberFormat="1" applyFont="1" applyFill="1" applyBorder="1" applyAlignment="1" applyProtection="1">
      <alignment horizontal="center" shrinkToFit="1" vertical="center" wrapText="1"/>
      <protection locked="0"/>
    </xf>
    <xf fontId="7" fillId="3" borderId="10" numFmtId="0" xfId="0" applyFont="1" applyFill="1" applyBorder="1" applyAlignment="1" applyProtection="1">
      <alignment shrinkToFit="1" vertical="center" wrapText="1"/>
      <protection locked="0"/>
    </xf>
    <xf fontId="0" fillId="2" borderId="11" numFmtId="0" xfId="0" applyFill="1" applyBorder="1" applyAlignment="1" applyProtection="1">
      <alignment horizontal="left" shrinkToFit="1" vertical="center" wrapText="1"/>
      <protection locked="0"/>
    </xf>
    <xf fontId="0" fillId="2" borderId="12" numFmtId="0" xfId="0" applyFill="1" applyBorder="1" applyAlignment="1" applyProtection="1">
      <alignment horizontal="left" shrinkToFit="1" vertical="center" wrapText="1"/>
      <protection locked="0"/>
    </xf>
    <xf fontId="8" fillId="2" borderId="13" numFmtId="0" xfId="0" applyFont="1" applyFill="1" applyBorder="1" applyAlignment="1">
      <alignment horizontal="left" vertical="top" wrapText="1"/>
    </xf>
    <xf fontId="9" fillId="2" borderId="13" numFmtId="0" xfId="0" applyFont="1" applyFill="1" applyBorder="1" applyAlignment="1">
      <alignment horizontal="left" vertical="top" wrapText="1"/>
    </xf>
    <xf fontId="9" fillId="3" borderId="13" numFmtId="0" xfId="0" applyFont="1" applyFill="1" applyBorder="1" applyAlignment="1">
      <alignment horizontal="left" vertical="top" wrapText="1"/>
    </xf>
    <xf fontId="0" fillId="2" borderId="14" numFmtId="0" xfId="0" applyFill="1" applyBorder="1" applyAlignment="1">
      <alignment horizontal="left" vertical="center" wrapText="1"/>
    </xf>
    <xf fontId="0" fillId="3" borderId="14" numFmtId="0" xfId="0" applyFill="1" applyBorder="1" applyAlignment="1">
      <alignment horizontal="left" vertical="center" wrapText="1"/>
    </xf>
    <xf fontId="2" fillId="0" borderId="0" numFmtId="0" xfId="0" applyFont="1"/>
    <xf fontId="2" fillId="0" borderId="0" numFmtId="0" xfId="0" applyFont="1" applyAlignment="1">
      <alignment horizontal="left"/>
    </xf>
    <xf fontId="0" fillId="0" borderId="0" numFmtId="0" xfId="0" applyAlignment="1">
      <alignment horizontal="left"/>
    </xf>
    <xf fontId="0" fillId="0" borderId="10" numFmtId="0" xfId="0" applyBorder="1" applyAlignment="1">
      <alignment horizontal="center" vertical="top" wrapText="1"/>
    </xf>
    <xf fontId="0" fillId="0" borderId="10" numFmtId="0" xfId="0" applyBorder="1" applyAlignment="1">
      <alignment horizontal="left" vertical="top"/>
    </xf>
    <xf fontId="0" fillId="0" borderId="10" numFmtId="0" xfId="0" applyBorder="1" applyAlignment="1" applyProtection="1">
      <alignment horizontal="center" vertical="top" wrapText="1"/>
      <protection locked="0"/>
    </xf>
    <xf fontId="0" fillId="0" borderId="10" numFmtId="0" xfId="0" applyBorder="1" applyAlignment="1" applyProtection="1">
      <alignment horizontal="left" vertical="top"/>
      <protection locked="0"/>
    </xf>
    <xf fontId="10" fillId="0" borderId="0" numFmtId="0" xfId="0" applyFont="1"/>
    <xf fontId="10" fillId="0" borderId="0" numFmtId="0" xfId="0" applyFont="1" applyAlignment="1">
      <alignment horizontal="center" vertical="center"/>
    </xf>
    <xf fontId="11" fillId="0" borderId="10" numFmtId="0" xfId="0" applyFont="1" applyBorder="1" applyAlignment="1">
      <alignment horizontal="center" vertical="center"/>
    </xf>
    <xf fontId="12" fillId="0" borderId="10" numFmtId="0" xfId="0" applyFont="1" applyBorder="1"/>
    <xf fontId="11" fillId="0" borderId="10" numFmtId="0" xfId="0" applyFont="1" applyBorder="1" applyAlignment="1">
      <alignment horizontal="center" vertical="center" wrapText="1"/>
    </xf>
    <xf fontId="12" fillId="0" borderId="10" numFmtId="0" xfId="0" applyFont="1" applyBorder="1" applyAlignment="1">
      <alignment horizontal="center"/>
    </xf>
    <xf fontId="11" fillId="4" borderId="10" numFmtId="0" xfId="0" applyFont="1" applyFill="1" applyBorder="1" applyAlignment="1">
      <alignment horizontal="center" vertical="center"/>
    </xf>
    <xf fontId="12" fillId="5" borderId="10" numFmtId="0" xfId="0" applyFont="1" applyFill="1" applyBorder="1"/>
    <xf fontId="10" fillId="0" borderId="10" numFmtId="0" xfId="0" applyFont="1" applyBorder="1" applyAlignment="1">
      <alignment horizontal="center" vertical="center"/>
    </xf>
    <xf fontId="10" fillId="0" borderId="10" numFmtId="0" xfId="0" applyFont="1" applyBorder="1"/>
    <xf fontId="10" fillId="0" borderId="10" numFmtId="0" xfId="0" applyFont="1" applyBorder="1" applyAlignment="1">
      <alignment horizontal="center"/>
    </xf>
    <xf fontId="13" fillId="0" borderId="10" numFmtId="0" xfId="0" applyFont="1" applyBorder="1" applyAlignment="1">
      <alignment horizontal="center"/>
    </xf>
    <xf fontId="10" fillId="0" borderId="0" numFmtId="0" xfId="0" applyFont="1" applyAlignment="1">
      <alignment horizontal="center"/>
    </xf>
  </cellXfs>
  <cellStyles count="1">
    <cellStyle name="Standard" xfId="0" builtinId="0"/>
  </cellStyles>
  <dxfs count="1">
    <dxf>
      <fill>
        <patternFill patternType="solid">
          <fgColor indexed="5"/>
          <bgColor indexed="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6</xdr:col>
      <xdr:colOff>2466975</xdr:colOff>
      <xdr:row>0</xdr:row>
      <xdr:rowOff>104775</xdr:rowOff>
    </xdr:from>
    <xdr:to>
      <xdr:col>7</xdr:col>
      <xdr:colOff>612998</xdr:colOff>
      <xdr:row>1</xdr:row>
      <xdr:rowOff>285749</xdr:rowOff>
    </xdr:to>
    <xdr:pic>
      <xdr:nvPicPr>
        <xdr:cNvPr id="11" name="Grafik 10"/>
        <xdr:cNvPicPr/>
      </xdr:nvPicPr>
      <xdr:blipFill rotWithShape="1">
        <a:blip r:embed="rId1"/>
        <a:stretch/>
      </xdr:blipFill>
      <xdr:spPr bwMode="auto"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3" zoomScale="91" workbookViewId="0">
      <selection activeCell="E26" activeCellId="0" sqref="E26"/>
    </sheetView>
  </sheetViews>
  <sheetFormatPr baseColWidth="10" defaultColWidth="10.33203125" defaultRowHeight="14.25"/>
  <cols>
    <col customWidth="1" min="1" max="1" width="29.88671875"/>
    <col customWidth="1" min="3" max="3" width="13.109375"/>
    <col customWidth="1" min="4" max="4" width="10.6640625"/>
    <col customWidth="1" min="5" max="5" width="8.5546875"/>
    <col customWidth="1" min="6" max="6" width="7.5546875"/>
    <col customWidth="1" min="7" max="7" width="72.5546875"/>
    <col customWidth="1" min="8" max="8" width="9.5546875"/>
    <col customWidth="1" min="9" max="9" width="10.109375"/>
    <col customWidth="1" min="10" max="10" width="11.109375"/>
    <col customWidth="1" min="11" max="11" width="12.44140625"/>
  </cols>
  <sheetData>
    <row r="1" s="1" customFormat="1" ht="29.2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6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ht="35.100000000000001" customHeight="1">
      <c r="A3" s="4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</row>
    <row r="4" ht="35.100000000000001" customHeight="1">
      <c r="A4" s="6" t="s">
        <v>2</v>
      </c>
      <c r="B4" s="6"/>
      <c r="C4" s="7"/>
      <c r="D4" s="7"/>
      <c r="E4" s="7"/>
      <c r="F4" s="7"/>
      <c r="G4" s="7"/>
      <c r="H4" s="7"/>
      <c r="I4" s="7"/>
      <c r="J4" s="7"/>
      <c r="K4" s="7"/>
    </row>
    <row r="5" ht="35.100000000000001" customHeight="1">
      <c r="A5" s="6" t="s">
        <v>3</v>
      </c>
      <c r="B5" s="6"/>
      <c r="C5" s="7"/>
      <c r="D5" s="7"/>
      <c r="E5" s="7"/>
      <c r="F5" s="7"/>
      <c r="G5" s="7"/>
      <c r="H5" s="7"/>
      <c r="I5" s="7"/>
      <c r="J5" s="7"/>
      <c r="K5" s="7"/>
    </row>
    <row r="6" ht="28.5" customHeight="1">
      <c r="A6" s="6" t="s">
        <v>4</v>
      </c>
      <c r="B6" s="6"/>
      <c r="C6" s="7"/>
      <c r="D6" s="7"/>
      <c r="E6" s="7"/>
      <c r="F6" s="7"/>
      <c r="G6" s="7"/>
      <c r="H6" s="7"/>
      <c r="I6" s="7"/>
      <c r="J6" s="7"/>
      <c r="K6" s="7"/>
    </row>
    <row r="7" ht="38.25" customHeight="1">
      <c r="A7" s="8" t="s">
        <v>5</v>
      </c>
      <c r="B7" s="8"/>
      <c r="C7" s="9" t="s">
        <v>6</v>
      </c>
      <c r="D7" s="9"/>
      <c r="E7" s="9"/>
      <c r="F7" s="9"/>
      <c r="G7" s="9"/>
      <c r="H7" s="9"/>
      <c r="I7" s="10" t="s">
        <v>7</v>
      </c>
      <c r="J7" s="10"/>
      <c r="K7" s="11">
        <v>7</v>
      </c>
    </row>
    <row r="8" ht="15.75" customHeight="1">
      <c r="A8" s="12" t="s">
        <v>8</v>
      </c>
      <c r="B8" s="12"/>
      <c r="C8" s="12"/>
      <c r="D8" s="12"/>
      <c r="E8" s="12"/>
      <c r="F8" s="12"/>
      <c r="G8" s="12"/>
      <c r="H8" s="13" t="s">
        <v>9</v>
      </c>
      <c r="I8" s="13"/>
      <c r="J8" s="13"/>
      <c r="K8" s="13"/>
    </row>
    <row r="9" ht="15.75" customHeight="1">
      <c r="A9" s="12" t="s">
        <v>10</v>
      </c>
      <c r="B9" s="12"/>
      <c r="C9" s="12"/>
      <c r="D9" s="12"/>
      <c r="E9" s="12"/>
      <c r="F9" s="12" t="s">
        <v>11</v>
      </c>
      <c r="G9" s="12"/>
      <c r="H9" s="13"/>
      <c r="I9" s="13"/>
      <c r="J9" s="13"/>
      <c r="K9" s="13"/>
    </row>
    <row r="10" ht="86.25" customHeight="1">
      <c r="A10" s="14" t="s">
        <v>12</v>
      </c>
      <c r="B10" s="14"/>
      <c r="C10" s="14" t="s">
        <v>13</v>
      </c>
      <c r="D10" s="14" t="s">
        <v>14</v>
      </c>
      <c r="E10" s="14" t="s">
        <v>15</v>
      </c>
      <c r="F10" s="15" t="s">
        <v>16</v>
      </c>
      <c r="G10" s="16" t="s">
        <v>17</v>
      </c>
      <c r="H10" s="17" t="s">
        <v>18</v>
      </c>
      <c r="I10" s="18" t="s">
        <v>19</v>
      </c>
      <c r="J10" s="18" t="s">
        <v>20</v>
      </c>
      <c r="K10" s="19" t="s">
        <v>21</v>
      </c>
    </row>
    <row r="11" ht="16.5">
      <c r="A11" s="20"/>
      <c r="B11" s="20"/>
      <c r="C11" s="20"/>
      <c r="D11" s="21"/>
      <c r="E11" s="21"/>
      <c r="F11" s="21"/>
      <c r="G11" s="22" t="str">
        <f>IF(F11&gt;0,LEFT(TEXT(VLOOKUP($F11,'Prüfungen Studiengang'!$A$4:$C$1600,2,FALSE),0)&amp;" / "&amp;TEXT(VLOOKUP($F11,'Prüfungen Studiengang'!$A$4:$C$1600,3,FALSE),0),60),"")</f>
        <v/>
      </c>
      <c r="H11" s="23"/>
      <c r="I11" s="24" t="str">
        <f>IF(F11&gt;0,LEFT(TEXT(VLOOKUP($F11,'Prüfungen Studiengang'!$A$4:$D$1600,4,FALSE),0),60),"")</f>
        <v/>
      </c>
      <c r="J11" s="25"/>
      <c r="K11" s="26"/>
    </row>
    <row r="12" ht="16.5">
      <c r="A12" s="20"/>
      <c r="B12" s="20"/>
      <c r="C12" s="20"/>
      <c r="D12" s="21"/>
      <c r="E12" s="21"/>
      <c r="F12" s="21"/>
      <c r="G12" s="22" t="str">
        <f>IF(F12&gt;0,LEFT(TEXT(VLOOKUP($F12,'Prüfungen Studiengang'!$A$4:$C$1600,2,FALSE),0)&amp;" / "&amp;TEXT(VLOOKUP($F12,'Prüfungen Studiengang'!$A$4:$C$1600,3,FALSE),0),60),"")</f>
        <v/>
      </c>
      <c r="H12" s="23"/>
      <c r="I12" s="24" t="str">
        <f>IF(F12&gt;0,LEFT(TEXT(VLOOKUP($F12,'Prüfungen Studiengang'!$A$4:$D$1600,4,FALSE),0),60),"")</f>
        <v/>
      </c>
      <c r="J12" s="25"/>
      <c r="K12" s="26"/>
    </row>
    <row r="13" ht="16.5">
      <c r="A13" s="20"/>
      <c r="B13" s="20"/>
      <c r="C13" s="20"/>
      <c r="D13" s="21"/>
      <c r="E13" s="21"/>
      <c r="F13" s="21"/>
      <c r="G13" s="22" t="str">
        <f>IF(F13&gt;0,LEFT(TEXT(VLOOKUP($F13,'Prüfungen Studiengang'!$A$4:$C$1600,2,FALSE),0)&amp;" / "&amp;TEXT(VLOOKUP($F13,'Prüfungen Studiengang'!$A$4:$C$1600,3,FALSE),0),60),"")</f>
        <v/>
      </c>
      <c r="H13" s="23"/>
      <c r="I13" s="24" t="str">
        <f>IF(F13&gt;0,LEFT(TEXT(VLOOKUP($F13,'Prüfungen Studiengang'!$A$4:$D$1600,4,FALSE),0),60),"")</f>
        <v/>
      </c>
      <c r="J13" s="25"/>
      <c r="K13" s="26"/>
    </row>
    <row r="14" ht="16.5">
      <c r="A14" s="20"/>
      <c r="B14" s="20"/>
      <c r="C14" s="20"/>
      <c r="D14" s="21"/>
      <c r="E14" s="21"/>
      <c r="F14" s="21"/>
      <c r="G14" s="22" t="str">
        <f>IF(F14&gt;0,LEFT(TEXT(VLOOKUP($F14,'Prüfungen Studiengang'!$A$4:$C$1600,2,FALSE),0)&amp;" / "&amp;TEXT(VLOOKUP($F14,'Prüfungen Studiengang'!$A$4:$C$1600,3,FALSE),0),60),"")</f>
        <v/>
      </c>
      <c r="H14" s="23"/>
      <c r="I14" s="24" t="str">
        <f>IF(F14&gt;0,LEFT(TEXT(VLOOKUP($F14,'Prüfungen Studiengang'!$A$4:$D$1600,4,FALSE),0),60),"")</f>
        <v/>
      </c>
      <c r="J14" s="25"/>
      <c r="K14" s="26"/>
    </row>
    <row r="15" ht="16.5">
      <c r="A15" s="20"/>
      <c r="B15" s="20"/>
      <c r="C15" s="20"/>
      <c r="D15" s="21"/>
      <c r="E15" s="21"/>
      <c r="F15" s="21"/>
      <c r="G15" s="22" t="str">
        <f>IF(F15&gt;0,LEFT(TEXT(VLOOKUP($F15,'Prüfungen Studiengang'!$A$4:$C$1600,2,FALSE),0)&amp;" / "&amp;TEXT(VLOOKUP($F15,'Prüfungen Studiengang'!$A$4:$C$1600,3,FALSE),0),60),"")</f>
        <v/>
      </c>
      <c r="H15" s="23"/>
      <c r="I15" s="24" t="str">
        <f>IF(F15&gt;0,LEFT(TEXT(VLOOKUP($F15,'Prüfungen Studiengang'!$A$4:$D$1600,4,FALSE),0),60),"")</f>
        <v/>
      </c>
      <c r="J15" s="25"/>
      <c r="K15" s="26"/>
    </row>
    <row r="16" ht="16.5">
      <c r="A16" s="20"/>
      <c r="B16" s="20"/>
      <c r="C16" s="20"/>
      <c r="D16" s="21"/>
      <c r="E16" s="21"/>
      <c r="F16" s="21"/>
      <c r="G16" s="22" t="str">
        <f>IF(F16&gt;0,LEFT(TEXT(VLOOKUP($F16,'Prüfungen Studiengang'!$A$4:$C$1600,2,FALSE),0)&amp;" / "&amp;TEXT(VLOOKUP($F16,'Prüfungen Studiengang'!$A$4:$C$1600,3,FALSE),0),60),"")</f>
        <v/>
      </c>
      <c r="H16" s="23"/>
      <c r="I16" s="24" t="str">
        <f>IF(F16&gt;0,LEFT(TEXT(VLOOKUP($F16,'Prüfungen Studiengang'!$A$4:$D$1600,4,FALSE),0),60),"")</f>
        <v/>
      </c>
      <c r="J16" s="25"/>
      <c r="K16" s="26"/>
    </row>
    <row r="17" ht="16.5">
      <c r="A17" s="20"/>
      <c r="B17" s="20"/>
      <c r="C17" s="20"/>
      <c r="D17" s="21"/>
      <c r="E17" s="21"/>
      <c r="F17" s="21"/>
      <c r="G17" s="22" t="str">
        <f>IF(F17&gt;0,LEFT(TEXT(VLOOKUP($F17,'Prüfungen Studiengang'!$A$4:$C$1600,2,FALSE),0)&amp;" / "&amp;TEXT(VLOOKUP($F17,'Prüfungen Studiengang'!$A$4:$C$1600,3,FALSE),0),60),"")</f>
        <v/>
      </c>
      <c r="H17" s="23"/>
      <c r="I17" s="24" t="str">
        <f>IF(F17&gt;0,LEFT(TEXT(VLOOKUP($F17,'Prüfungen Studiengang'!$A$4:$D$1600,4,FALSE),0),60),"")</f>
        <v/>
      </c>
      <c r="J17" s="25"/>
      <c r="K17" s="26"/>
    </row>
    <row r="18" ht="16.5">
      <c r="A18" s="20"/>
      <c r="B18" s="20"/>
      <c r="C18" s="20"/>
      <c r="D18" s="21"/>
      <c r="E18" s="21"/>
      <c r="F18" s="21"/>
      <c r="G18" s="22" t="str">
        <f>IF(F18&gt;0,LEFT(TEXT(VLOOKUP($F18,'Prüfungen Studiengang'!$A$4:$C$1600,2,FALSE),0)&amp;" / "&amp;TEXT(VLOOKUP($F18,'Prüfungen Studiengang'!$A$4:$C$1600,3,FALSE),0),60),"")</f>
        <v/>
      </c>
      <c r="H18" s="23"/>
      <c r="I18" s="24" t="str">
        <f>IF(F18&gt;0,LEFT(TEXT(VLOOKUP($F18,'Prüfungen Studiengang'!$A$4:$D$1600,4,FALSE),0),60),"")</f>
        <v/>
      </c>
      <c r="J18" s="25"/>
      <c r="K18" s="26"/>
    </row>
    <row r="19" ht="16.5">
      <c r="A19" s="20"/>
      <c r="B19" s="20"/>
      <c r="C19" s="20"/>
      <c r="D19" s="21"/>
      <c r="E19" s="21"/>
      <c r="F19" s="21"/>
      <c r="G19" s="22" t="str">
        <f>IF(F19&gt;0,LEFT(TEXT(VLOOKUP($F19,'Prüfungen Studiengang'!$A$4:$C$1600,2,FALSE),0)&amp;" / "&amp;TEXT(VLOOKUP($F19,'Prüfungen Studiengang'!$A$4:$C$1600,3,FALSE),0),60),"")</f>
        <v/>
      </c>
      <c r="H19" s="23"/>
      <c r="I19" s="24" t="str">
        <f>IF(F19&gt;0,LEFT(TEXT(VLOOKUP($F19,'Prüfungen Studiengang'!$A$4:$D$1600,4,FALSE),0),60),"")</f>
        <v/>
      </c>
      <c r="J19" s="25"/>
      <c r="K19" s="26"/>
    </row>
    <row r="20" ht="16.5">
      <c r="A20" s="20"/>
      <c r="B20" s="20"/>
      <c r="C20" s="20"/>
      <c r="D20" s="21"/>
      <c r="E20" s="21"/>
      <c r="F20" s="21"/>
      <c r="G20" s="22" t="str">
        <f>IF(F20&gt;0,LEFT(TEXT(VLOOKUP($F20,'Prüfungen Studiengang'!$A$4:$C$1600,2,FALSE),0)&amp;" / "&amp;TEXT(VLOOKUP($F20,'Prüfungen Studiengang'!$A$4:$C$1600,3,FALSE),0),60),"")</f>
        <v/>
      </c>
      <c r="H20" s="23"/>
      <c r="I20" s="24" t="str">
        <f>IF(F20&gt;0,LEFT(TEXT(VLOOKUP($F20,'Prüfungen Studiengang'!$A$4:$D$1600,4,FALSE),0),60),"")</f>
        <v/>
      </c>
      <c r="J20" s="25"/>
      <c r="K20" s="26"/>
    </row>
    <row r="21" ht="16.5">
      <c r="A21" s="20"/>
      <c r="B21" s="20"/>
      <c r="C21" s="20"/>
      <c r="D21" s="21"/>
      <c r="E21" s="21"/>
      <c r="F21" s="21"/>
      <c r="G21" s="22" t="str">
        <f>IF(F21&gt;0,LEFT(TEXT(VLOOKUP($F21,'Prüfungen Studiengang'!$A$4:$C$1600,2,FALSE),0)&amp;" / "&amp;TEXT(VLOOKUP($F21,'Prüfungen Studiengang'!$A$4:$C$1600,3,FALSE),0),60),"")</f>
        <v/>
      </c>
      <c r="H21" s="23"/>
      <c r="I21" s="24" t="str">
        <f>IF(F21&gt;0,LEFT(TEXT(VLOOKUP($F21,'Prüfungen Studiengang'!$A$4:$D$1600,4,FALSE),0),60),"")</f>
        <v/>
      </c>
      <c r="J21" s="25"/>
      <c r="K21" s="26"/>
    </row>
    <row r="22" ht="16.5">
      <c r="A22" s="20"/>
      <c r="B22" s="20"/>
      <c r="C22" s="20"/>
      <c r="D22" s="21"/>
      <c r="E22" s="21"/>
      <c r="F22" s="21"/>
      <c r="G22" s="22" t="str">
        <f>IF(F22&gt;0,LEFT(TEXT(VLOOKUP($F22,'Prüfungen Studiengang'!$A$4:$C$1600,2,FALSE),0)&amp;" / "&amp;TEXT(VLOOKUP($F22,'Prüfungen Studiengang'!$A$4:$C$1600,3,FALSE),0),60),"")</f>
        <v/>
      </c>
      <c r="H22" s="23"/>
      <c r="I22" s="24" t="str">
        <f>IF(F22&gt;0,LEFT(TEXT(VLOOKUP($F22,'Prüfungen Studiengang'!$A$4:$D$1600,4,FALSE),0),60),"")</f>
        <v/>
      </c>
      <c r="J22" s="25"/>
      <c r="K22" s="26"/>
    </row>
    <row r="23" ht="16.5">
      <c r="A23" s="27"/>
      <c r="B23" s="28"/>
      <c r="C23" s="20"/>
      <c r="D23" s="21"/>
      <c r="E23" s="21"/>
      <c r="F23" s="21"/>
      <c r="G23" s="22" t="str">
        <f>IF(F23&gt;0,LEFT(TEXT(VLOOKUP($F23,'Prüfungen Studiengang'!$A$4:$C$1600,2,FALSE),0)&amp;" / "&amp;TEXT(VLOOKUP($F23,'Prüfungen Studiengang'!$A$4:$C$1600,3,FALSE),0),60),"")</f>
        <v/>
      </c>
      <c r="H23" s="23"/>
      <c r="I23" s="24" t="str">
        <f>IF(F23&gt;0,LEFT(TEXT(VLOOKUP($F23,'Prüfungen Studiengang'!$A$4:$D$1600,4,FALSE),0),60),"")</f>
        <v/>
      </c>
      <c r="J23" s="25"/>
      <c r="K23" s="26"/>
    </row>
    <row r="24" ht="16.5">
      <c r="A24" s="20"/>
      <c r="B24" s="20"/>
      <c r="C24" s="20"/>
      <c r="D24" s="21"/>
      <c r="E24" s="21"/>
      <c r="F24" s="21"/>
      <c r="G24" s="22" t="str">
        <f>IF(F24&gt;0,LEFT(TEXT(VLOOKUP($F24,'Prüfungen Studiengang'!$A$4:$C$1600,2,FALSE),0)&amp;" / "&amp;TEXT(VLOOKUP($F24,'Prüfungen Studiengang'!$A$4:$C$1600,3,FALSE),0),60),"")</f>
        <v/>
      </c>
      <c r="H24" s="23"/>
      <c r="I24" s="24" t="str">
        <f>IF(F24&gt;0,LEFT(TEXT(VLOOKUP($F24,'Prüfungen Studiengang'!$A$4:$D$1600,4,FALSE),0),60),"")</f>
        <v/>
      </c>
      <c r="J24" s="25"/>
      <c r="K24" s="26"/>
    </row>
    <row r="25" ht="16.5">
      <c r="A25" s="20"/>
      <c r="B25" s="20"/>
      <c r="C25" s="20"/>
      <c r="D25" s="21"/>
      <c r="E25" s="21"/>
      <c r="F25" s="21"/>
      <c r="G25" s="22" t="str">
        <f>IF(F25&gt;0,LEFT(TEXT(VLOOKUP($F25,'Prüfungen Studiengang'!$A$4:$C$1600,2,FALSE),0)&amp;" / "&amp;TEXT(VLOOKUP($F25,'Prüfungen Studiengang'!$A$4:$C$1600,3,FALSE),0),60),"")</f>
        <v/>
      </c>
      <c r="H25" s="23"/>
      <c r="I25" s="24" t="str">
        <f>IF(F25&gt;0,LEFT(TEXT(VLOOKUP($F25,'Prüfungen Studiengang'!$A$4:$D$1600,4,FALSE),0),60),"")</f>
        <v/>
      </c>
      <c r="J25" s="25"/>
      <c r="K25" s="26"/>
    </row>
    <row r="26" ht="16.5">
      <c r="A26" s="20"/>
      <c r="B26" s="20"/>
      <c r="C26" s="20"/>
      <c r="D26" s="21"/>
      <c r="E26" s="21"/>
      <c r="F26" s="21"/>
      <c r="G26" s="22" t="str">
        <f>IF(F26&gt;0,LEFT(TEXT(VLOOKUP($F26,'Prüfungen Studiengang'!$A$4:$C$1600,2,FALSE),0)&amp;" / "&amp;TEXT(VLOOKUP($F26,'Prüfungen Studiengang'!$A$4:$C$1600,3,FALSE),0),60),"")</f>
        <v/>
      </c>
      <c r="H26" s="23"/>
      <c r="I26" s="24" t="str">
        <f>IF(F26&gt;0,LEFT(TEXT(VLOOKUP($F26,'Prüfungen Studiengang'!$A$4:$D$1600,4,FALSE),0),60),"")</f>
        <v/>
      </c>
      <c r="J26" s="25"/>
      <c r="K26" s="26"/>
    </row>
    <row r="27" ht="16.5">
      <c r="A27" s="20"/>
      <c r="B27" s="20"/>
      <c r="C27" s="20"/>
      <c r="D27" s="21"/>
      <c r="E27" s="21"/>
      <c r="F27" s="21"/>
      <c r="G27" s="22" t="str">
        <f>IF(F27&gt;0,LEFT(TEXT(VLOOKUP($F27,'Prüfungen Studiengang'!$A$4:$C$1600,2,FALSE),0)&amp;" / "&amp;TEXT(VLOOKUP($F27,'Prüfungen Studiengang'!$A$4:$C$1600,3,FALSE),0),60),"")</f>
        <v/>
      </c>
      <c r="H27" s="23"/>
      <c r="I27" s="24" t="str">
        <f>IF(F27&gt;0,LEFT(TEXT(VLOOKUP($F27,'Prüfungen Studiengang'!$A$4:$D$1600,4,FALSE),0),60),"")</f>
        <v/>
      </c>
      <c r="J27" s="25"/>
      <c r="K27" s="26"/>
    </row>
    <row r="28" ht="16.5">
      <c r="A28" s="20"/>
      <c r="B28" s="20"/>
      <c r="C28" s="20"/>
      <c r="D28" s="21"/>
      <c r="E28" s="21"/>
      <c r="F28" s="21"/>
      <c r="G28" s="22" t="str">
        <f>IF(F28&gt;0,LEFT(TEXT(VLOOKUP($F28,'Prüfungen Studiengang'!$A$4:$C$1600,2,FALSE),0)&amp;" / "&amp;TEXT(VLOOKUP($F28,'Prüfungen Studiengang'!$A$4:$C$1600,3,FALSE),0),60),"")</f>
        <v/>
      </c>
      <c r="H28" s="23"/>
      <c r="I28" s="24" t="str">
        <f>IF(F28&gt;0,LEFT(TEXT(VLOOKUP($F28,'Prüfungen Studiengang'!$A$4:$D$1600,4,FALSE),0),60),"")</f>
        <v/>
      </c>
      <c r="J28" s="25"/>
      <c r="K28" s="26"/>
    </row>
    <row r="29" ht="16.5">
      <c r="A29" s="20"/>
      <c r="B29" s="20"/>
      <c r="C29" s="20"/>
      <c r="D29" s="21"/>
      <c r="E29" s="21"/>
      <c r="F29" s="21"/>
      <c r="G29" s="22" t="str">
        <f>IF(F29&gt;0,LEFT(TEXT(VLOOKUP($F29,'Prüfungen Studiengang'!$A$4:$C$1600,2,FALSE),0)&amp;" / "&amp;TEXT(VLOOKUP($F29,'Prüfungen Studiengang'!$A$4:$C$1600,3,FALSE),0),60),"")</f>
        <v/>
      </c>
      <c r="H29" s="23"/>
      <c r="I29" s="24" t="str">
        <f>IF(F29&gt;0,LEFT(TEXT(VLOOKUP($F29,'Prüfungen Studiengang'!$A$4:$D$1600,4,FALSE),0),60),"")</f>
        <v/>
      </c>
      <c r="J29" s="25"/>
      <c r="K29" s="26"/>
    </row>
    <row r="30" ht="16.5">
      <c r="A30" s="20"/>
      <c r="B30" s="20"/>
      <c r="C30" s="20"/>
      <c r="D30" s="21"/>
      <c r="E30" s="21"/>
      <c r="F30" s="21"/>
      <c r="G30" s="22" t="str">
        <f>IF(F30&gt;0,LEFT(TEXT(VLOOKUP($F30,'Prüfungen Studiengang'!$A$4:$C$1600,2,FALSE),0)&amp;" / "&amp;TEXT(VLOOKUP($F30,'Prüfungen Studiengang'!$A$4:$C$1600,3,FALSE),0),60),"")</f>
        <v/>
      </c>
      <c r="H30" s="23"/>
      <c r="I30" s="24" t="str">
        <f>IF(F30&gt;0,LEFT(TEXT(VLOOKUP($F30,'Prüfungen Studiengang'!$A$4:$D$1600,4,FALSE),0),60),"")</f>
        <v/>
      </c>
      <c r="J30" s="25"/>
      <c r="K30" s="26"/>
    </row>
    <row r="31" ht="16.5">
      <c r="A31" s="20"/>
      <c r="B31" s="20"/>
      <c r="C31" s="20"/>
      <c r="D31" s="21"/>
      <c r="E31" s="21"/>
      <c r="F31" s="21"/>
      <c r="G31" s="22" t="str">
        <f>IF(F31&gt;0,LEFT(TEXT(VLOOKUP($F31,'Prüfungen Studiengang'!$A$4:$C$1600,2,FALSE),0)&amp;" / "&amp;TEXT(VLOOKUP($F31,'Prüfungen Studiengang'!$A$4:$C$1600,3,FALSE),0),60),"")</f>
        <v/>
      </c>
      <c r="H31" s="23"/>
      <c r="I31" s="24" t="str">
        <f>IF(F31&gt;0,LEFT(TEXT(VLOOKUP($F31,'Prüfungen Studiengang'!$A$4:$D$1600,4,FALSE),0),60),"")</f>
        <v/>
      </c>
      <c r="J31" s="25"/>
      <c r="K31" s="26"/>
    </row>
    <row r="32" ht="16.5">
      <c r="A32" s="20"/>
      <c r="B32" s="20"/>
      <c r="C32" s="20"/>
      <c r="D32" s="21"/>
      <c r="E32" s="21"/>
      <c r="F32" s="21"/>
      <c r="G32" s="22" t="str">
        <f>IF(F32&gt;0,LEFT(TEXT(VLOOKUP($F32,'Prüfungen Studiengang'!$A$4:$C$1600,2,FALSE),0)&amp;" / "&amp;TEXT(VLOOKUP($F32,'Prüfungen Studiengang'!$A$4:$C$1600,3,FALSE),0),60),"")</f>
        <v/>
      </c>
      <c r="H32" s="23"/>
      <c r="I32" s="24" t="str">
        <f>IF(F32&gt;0,LEFT(TEXT(VLOOKUP($F32,'Prüfungen Studiengang'!$A$4:$D$1600,4,FALSE),0),60),"")</f>
        <v/>
      </c>
      <c r="J32" s="25"/>
      <c r="K32" s="26"/>
    </row>
    <row r="33" ht="33.75" customHeight="1">
      <c r="A33" s="29"/>
      <c r="B33" s="30"/>
      <c r="C33" s="30"/>
      <c r="D33" s="30"/>
      <c r="E33" s="30"/>
      <c r="F33" s="30"/>
      <c r="G33" s="30"/>
      <c r="H33" s="31"/>
      <c r="I33" s="31"/>
      <c r="J33" s="31"/>
      <c r="K33" s="31"/>
    </row>
    <row r="34" ht="24.75" customHeight="1">
      <c r="A34" s="32" t="s">
        <v>22</v>
      </c>
      <c r="B34" s="32"/>
      <c r="C34" s="32"/>
      <c r="D34" s="32"/>
      <c r="E34" s="32"/>
      <c r="F34" s="32"/>
      <c r="G34" s="32"/>
      <c r="H34" s="33" t="s">
        <v>23</v>
      </c>
      <c r="I34" s="33"/>
      <c r="J34" s="33"/>
      <c r="K34" s="33"/>
    </row>
    <row r="35" ht="12.6" customHeight="1"/>
    <row r="36" ht="15" customHeight="1">
      <c r="A36" s="34" t="s">
        <v>24</v>
      </c>
      <c r="B36" s="34"/>
      <c r="C36" s="34"/>
      <c r="D36" s="35" t="s">
        <v>25</v>
      </c>
      <c r="E36" s="35"/>
      <c r="F36" s="35"/>
      <c r="G36" s="35"/>
      <c r="H36" s="35"/>
      <c r="I36" s="35"/>
      <c r="J36" s="35"/>
      <c r="K36" s="34"/>
    </row>
    <row r="37" ht="15" customHeight="1">
      <c r="A37" s="34"/>
      <c r="B37" s="34"/>
      <c r="C37" s="34"/>
      <c r="D37" s="35" t="s">
        <v>26</v>
      </c>
      <c r="E37" s="35"/>
      <c r="F37" s="35"/>
      <c r="G37" s="35"/>
      <c r="H37" s="35"/>
      <c r="I37" s="35"/>
      <c r="J37" s="35"/>
      <c r="K37" s="34"/>
    </row>
    <row r="38" ht="15" customHeight="1">
      <c r="A38" s="35"/>
      <c r="B38" s="35"/>
      <c r="C38" s="35"/>
      <c r="D38" s="35"/>
      <c r="E38" s="35"/>
      <c r="F38" s="35"/>
      <c r="G38" s="35"/>
      <c r="K38" s="35"/>
    </row>
    <row r="39" ht="16.5">
      <c r="A39" s="34" t="s">
        <v>27</v>
      </c>
      <c r="B39" s="34"/>
    </row>
    <row r="40">
      <c r="A40" s="36" t="s">
        <v>28</v>
      </c>
      <c r="B40" s="36"/>
      <c r="C40" s="36"/>
      <c r="D40" s="36"/>
      <c r="E40" s="36"/>
      <c r="F40" s="36"/>
      <c r="G40" s="36" t="s">
        <v>29</v>
      </c>
    </row>
    <row r="41">
      <c r="A41" s="36" t="s">
        <v>30</v>
      </c>
      <c r="B41" s="36"/>
      <c r="C41" s="36"/>
      <c r="D41" s="36"/>
      <c r="E41" s="36"/>
      <c r="F41" s="36"/>
      <c r="G41" s="36" t="s">
        <v>31</v>
      </c>
    </row>
    <row r="43" ht="16.5">
      <c r="A43" s="34" t="s">
        <v>32</v>
      </c>
      <c r="B43" s="34"/>
    </row>
    <row r="45" ht="28.5">
      <c r="A45" s="37" t="s">
        <v>33</v>
      </c>
      <c r="B45" s="37" t="s">
        <v>34</v>
      </c>
      <c r="C45" s="38" t="s">
        <v>35</v>
      </c>
      <c r="D45" s="38"/>
      <c r="E45" s="38"/>
      <c r="F45" s="38"/>
      <c r="G45" s="38"/>
      <c r="H45" s="38"/>
      <c r="I45" s="38"/>
      <c r="J45" s="38"/>
      <c r="K45" s="38"/>
    </row>
    <row r="46" ht="30" customHeight="1">
      <c r="A46" s="39"/>
      <c r="B46" s="39"/>
      <c r="C46" s="40"/>
      <c r="D46" s="40"/>
      <c r="E46" s="40"/>
      <c r="F46" s="40"/>
      <c r="G46" s="40"/>
      <c r="H46" s="40"/>
      <c r="I46" s="40"/>
      <c r="J46" s="40"/>
      <c r="K46" s="40"/>
    </row>
    <row r="47" ht="30" customHeight="1">
      <c r="A47" s="39"/>
      <c r="B47" s="39"/>
      <c r="C47" s="40"/>
      <c r="D47" s="40"/>
      <c r="E47" s="40"/>
      <c r="F47" s="40"/>
      <c r="G47" s="40"/>
      <c r="H47" s="40"/>
      <c r="I47" s="40"/>
      <c r="J47" s="40"/>
      <c r="K47" s="40"/>
    </row>
    <row r="48" ht="30" customHeight="1">
      <c r="A48" s="39"/>
      <c r="B48" s="39"/>
      <c r="C48" s="40"/>
      <c r="D48" s="40"/>
      <c r="E48" s="40"/>
      <c r="F48" s="40"/>
      <c r="G48" s="40"/>
      <c r="H48" s="40"/>
      <c r="I48" s="40"/>
      <c r="J48" s="40"/>
      <c r="K48" s="40"/>
    </row>
    <row r="49" ht="30" customHeight="1">
      <c r="A49" s="39"/>
      <c r="B49" s="39"/>
      <c r="C49" s="40"/>
      <c r="D49" s="40"/>
      <c r="E49" s="40"/>
      <c r="F49" s="40"/>
      <c r="G49" s="40"/>
      <c r="H49" s="40"/>
      <c r="I49" s="40"/>
      <c r="J49" s="40"/>
      <c r="K49" s="40"/>
    </row>
    <row r="50" ht="30" customHeight="1">
      <c r="A50" s="39"/>
      <c r="B50" s="39"/>
      <c r="C50" s="40"/>
      <c r="D50" s="40"/>
      <c r="E50" s="40"/>
      <c r="F50" s="40"/>
      <c r="G50" s="40"/>
      <c r="H50" s="40"/>
      <c r="I50" s="40"/>
      <c r="J50" s="40"/>
      <c r="K50" s="40"/>
    </row>
    <row r="51" ht="30" customHeight="1">
      <c r="A51" s="39"/>
      <c r="B51" s="39"/>
      <c r="C51" s="40"/>
      <c r="D51" s="40"/>
      <c r="E51" s="40"/>
      <c r="F51" s="40"/>
      <c r="G51" s="40"/>
      <c r="H51" s="40"/>
      <c r="I51" s="40"/>
      <c r="J51" s="40"/>
      <c r="K51" s="40"/>
    </row>
    <row r="52" ht="30" customHeight="1">
      <c r="A52" s="39"/>
      <c r="B52" s="39"/>
      <c r="C52" s="40"/>
      <c r="D52" s="40"/>
      <c r="E52" s="40"/>
      <c r="F52" s="40"/>
      <c r="G52" s="40"/>
      <c r="H52" s="40"/>
      <c r="I52" s="40"/>
      <c r="J52" s="40"/>
      <c r="K52" s="40"/>
    </row>
    <row r="53" ht="30" customHeight="1">
      <c r="A53" s="39"/>
      <c r="B53" s="39"/>
      <c r="C53" s="40"/>
      <c r="D53" s="40"/>
      <c r="E53" s="40"/>
      <c r="F53" s="40"/>
      <c r="G53" s="40"/>
      <c r="H53" s="40"/>
      <c r="I53" s="40"/>
      <c r="J53" s="40"/>
      <c r="K53" s="40"/>
    </row>
    <row r="54" ht="30" customHeight="1">
      <c r="A54" s="39"/>
      <c r="B54" s="39"/>
      <c r="C54" s="40"/>
      <c r="D54" s="40"/>
      <c r="E54" s="40"/>
      <c r="F54" s="40"/>
      <c r="G54" s="40"/>
      <c r="H54" s="40"/>
      <c r="I54" s="40"/>
      <c r="J54" s="40"/>
      <c r="K54" s="40"/>
    </row>
  </sheetData>
  <protectedRanges>
    <protectedRange name="Bereich1" sqref="G10:K32" algorithmName="SHA-512" hashValue="C9uJptNahODTJ7Fedy/EvtcKYvdE9/2GvanjdSrEhC9E+GRzJHLzZcgV4KbI0z2YA/3d75EQTTdjVnxavBuoKQ==" saltValue="hxkwkBb+/fKCeJVR/K6VTg==" spinCount="100000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G33"/>
    <mergeCell ref="H33:K33"/>
    <mergeCell ref="A34:G34"/>
    <mergeCell ref="H34:K34"/>
    <mergeCell ref="D36:G36"/>
    <mergeCell ref="H36:J36"/>
    <mergeCell ref="D37:G37"/>
    <mergeCell ref="H37:J37"/>
    <mergeCell ref="A40:F40"/>
    <mergeCell ref="A41:F41"/>
    <mergeCell ref="C45:K45"/>
    <mergeCell ref="C46:K46"/>
    <mergeCell ref="C47:K47"/>
    <mergeCell ref="C48:K48"/>
    <mergeCell ref="C49:K49"/>
    <mergeCell ref="C50:K50"/>
    <mergeCell ref="C51:K51"/>
    <mergeCell ref="C52:K52"/>
    <mergeCell ref="C53:K53"/>
    <mergeCell ref="C54:K54"/>
  </mergeCells>
  <printOptions headings="0" gridLines="0"/>
  <pageMargins left="0.70866141732283472" right="0.70866141732283472" top="0.78740157480314954" bottom="0.78740157480314954" header="0.31496062992125984" footer="0.31496062992125984"/>
  <pageSetup paperSize="9" scale="80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0C0075-00E6-4D75-A43B-00C90087008B}" type="list" allowBlank="0" errorStyle="stop" imeMode="noControl" operator="between" showDropDown="0" showErrorMessage="1" showInputMessage="1">
          <x14:formula1>
            <xm:f>"Ja,A,B,C,D,'"</xm:f>
          </x14:formula1>
          <x14:formula2>
            <xm:f>0</xm:f>
          </x14:formula2>
          <xm:sqref>H11:H32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4" activeCellId="0" sqref="14:14"/>
    </sheetView>
  </sheetViews>
  <sheetFormatPr baseColWidth="10" defaultColWidth="11.5546875" defaultRowHeight="13.800000000000001"/>
  <cols>
    <col customWidth="1" min="1" max="1" style="42" width="9"/>
    <col bestFit="1" customWidth="1" min="2" max="2" style="41" width="76"/>
    <col customWidth="1" min="3" max="3" style="42" width="9.33203125"/>
    <col customWidth="1" min="4" max="4" style="41" width="7.6640625"/>
    <col min="5" max="16384" style="41" width="11.5546875"/>
  </cols>
  <sheetData>
    <row r="1">
      <c r="A1" s="43" t="s">
        <v>36</v>
      </c>
      <c r="B1" s="44" t="s">
        <v>37</v>
      </c>
      <c r="C1" s="45" t="s">
        <v>38</v>
      </c>
      <c r="D1" s="46" t="s">
        <v>39</v>
      </c>
    </row>
    <row r="2">
      <c r="A2" s="47"/>
      <c r="B2" s="48" t="s">
        <v>40</v>
      </c>
      <c r="C2" s="48"/>
      <c r="D2" s="48"/>
    </row>
    <row r="3">
      <c r="A3" s="47"/>
      <c r="B3" s="48" t="s">
        <v>41</v>
      </c>
      <c r="C3" s="48"/>
      <c r="D3" s="48"/>
    </row>
    <row r="4">
      <c r="A4" s="49">
        <v>1</v>
      </c>
      <c r="B4" s="50" t="s">
        <v>42</v>
      </c>
      <c r="C4" s="49">
        <v>805</v>
      </c>
      <c r="D4" s="51">
        <v>5</v>
      </c>
    </row>
    <row r="5">
      <c r="A5" s="49">
        <v>2</v>
      </c>
      <c r="B5" s="50" t="s">
        <v>43</v>
      </c>
      <c r="C5" s="49">
        <v>806</v>
      </c>
      <c r="D5" s="51">
        <v>0</v>
      </c>
    </row>
    <row r="6">
      <c r="A6" s="49">
        <v>3</v>
      </c>
      <c r="B6" s="50" t="s">
        <v>44</v>
      </c>
      <c r="C6" s="49">
        <v>807</v>
      </c>
      <c r="D6" s="51">
        <v>5</v>
      </c>
    </row>
    <row r="7">
      <c r="A7" s="49">
        <v>4</v>
      </c>
      <c r="B7" s="50" t="s">
        <v>45</v>
      </c>
      <c r="C7" s="49">
        <v>808</v>
      </c>
      <c r="D7" s="51">
        <v>5</v>
      </c>
    </row>
    <row r="8">
      <c r="A8" s="49">
        <v>5</v>
      </c>
      <c r="B8" s="50" t="s">
        <v>46</v>
      </c>
      <c r="C8" s="49">
        <v>809</v>
      </c>
      <c r="D8" s="51">
        <v>5</v>
      </c>
    </row>
    <row r="9">
      <c r="A9" s="49">
        <v>6</v>
      </c>
      <c r="B9" s="50" t="s">
        <v>47</v>
      </c>
      <c r="C9" s="49">
        <v>810</v>
      </c>
      <c r="D9" s="51">
        <v>5</v>
      </c>
    </row>
    <row r="10">
      <c r="A10" s="49">
        <v>7</v>
      </c>
      <c r="B10" s="50" t="s">
        <v>48</v>
      </c>
      <c r="C10" s="49">
        <v>811</v>
      </c>
      <c r="D10" s="51">
        <v>0</v>
      </c>
    </row>
    <row r="11">
      <c r="A11" s="49">
        <v>8</v>
      </c>
      <c r="B11" s="50" t="s">
        <v>49</v>
      </c>
      <c r="C11" s="49">
        <v>845</v>
      </c>
      <c r="D11" s="51">
        <v>0</v>
      </c>
    </row>
    <row r="12">
      <c r="A12" s="49">
        <v>9</v>
      </c>
      <c r="B12" s="50" t="s">
        <v>50</v>
      </c>
      <c r="C12" s="49">
        <v>812</v>
      </c>
      <c r="D12" s="51">
        <v>5</v>
      </c>
    </row>
    <row r="13">
      <c r="A13" s="49">
        <v>10</v>
      </c>
      <c r="B13" s="50" t="s">
        <v>51</v>
      </c>
      <c r="C13" s="49">
        <v>813</v>
      </c>
      <c r="D13" s="51">
        <v>0</v>
      </c>
    </row>
    <row r="14">
      <c r="A14" s="49">
        <v>11</v>
      </c>
      <c r="B14" s="50" t="s">
        <v>52</v>
      </c>
      <c r="C14" s="49">
        <v>343</v>
      </c>
      <c r="D14" s="52">
        <v>5</v>
      </c>
    </row>
    <row r="15">
      <c r="A15" s="49">
        <v>12</v>
      </c>
      <c r="B15" s="50" t="s">
        <v>53</v>
      </c>
      <c r="C15" s="49">
        <v>342</v>
      </c>
      <c r="D15" s="52">
        <v>0</v>
      </c>
    </row>
    <row r="16">
      <c r="A16" s="49">
        <v>13</v>
      </c>
      <c r="B16" s="50" t="s">
        <v>54</v>
      </c>
      <c r="C16" s="49">
        <v>345</v>
      </c>
      <c r="D16" s="52">
        <v>5</v>
      </c>
    </row>
    <row r="17">
      <c r="A17" s="47"/>
      <c r="B17" s="48" t="s">
        <v>55</v>
      </c>
      <c r="C17" s="48"/>
      <c r="D17" s="48"/>
    </row>
    <row r="18">
      <c r="A18" s="49">
        <v>14</v>
      </c>
      <c r="B18" s="50" t="s">
        <v>56</v>
      </c>
      <c r="C18" s="49">
        <v>814</v>
      </c>
      <c r="D18" s="51">
        <v>5</v>
      </c>
    </row>
    <row r="19">
      <c r="A19" s="49">
        <v>15</v>
      </c>
      <c r="B19" s="50" t="s">
        <v>57</v>
      </c>
      <c r="C19" s="49">
        <v>815</v>
      </c>
      <c r="D19" s="51">
        <v>5</v>
      </c>
    </row>
    <row r="20">
      <c r="A20" s="49">
        <v>16</v>
      </c>
      <c r="B20" s="50" t="s">
        <v>58</v>
      </c>
      <c r="C20" s="49">
        <v>816</v>
      </c>
      <c r="D20" s="51">
        <v>5</v>
      </c>
    </row>
    <row r="21">
      <c r="A21" s="49">
        <v>17</v>
      </c>
      <c r="B21" s="50" t="s">
        <v>59</v>
      </c>
      <c r="C21" s="49">
        <v>817</v>
      </c>
      <c r="D21" s="51">
        <v>0</v>
      </c>
    </row>
    <row r="22">
      <c r="A22" s="49">
        <v>18</v>
      </c>
      <c r="B22" s="50" t="s">
        <v>60</v>
      </c>
      <c r="C22" s="49">
        <v>818</v>
      </c>
      <c r="D22" s="51">
        <v>0</v>
      </c>
    </row>
    <row r="23">
      <c r="A23" s="49">
        <v>19</v>
      </c>
      <c r="B23" s="50" t="s">
        <v>61</v>
      </c>
      <c r="C23" s="49">
        <v>819</v>
      </c>
      <c r="D23" s="51">
        <v>0</v>
      </c>
    </row>
    <row r="24">
      <c r="A24" s="49">
        <v>20</v>
      </c>
      <c r="B24" s="50" t="s">
        <v>62</v>
      </c>
      <c r="C24" s="49">
        <v>820</v>
      </c>
      <c r="D24" s="51">
        <v>5</v>
      </c>
    </row>
    <row r="25">
      <c r="A25" s="49">
        <v>21</v>
      </c>
      <c r="B25" s="50" t="s">
        <v>63</v>
      </c>
      <c r="C25" s="49">
        <v>821</v>
      </c>
      <c r="D25" s="51">
        <v>0</v>
      </c>
    </row>
    <row r="26">
      <c r="A26" s="49">
        <v>22</v>
      </c>
      <c r="B26" s="50" t="s">
        <v>64</v>
      </c>
      <c r="C26" s="49">
        <v>822</v>
      </c>
      <c r="D26" s="51">
        <v>5</v>
      </c>
    </row>
    <row r="27">
      <c r="A27" s="49">
        <v>23</v>
      </c>
      <c r="B27" s="50" t="s">
        <v>65</v>
      </c>
      <c r="C27" s="49">
        <v>823</v>
      </c>
      <c r="D27" s="51">
        <v>0</v>
      </c>
    </row>
    <row r="28">
      <c r="A28" s="49">
        <v>24</v>
      </c>
      <c r="B28" s="50" t="s">
        <v>66</v>
      </c>
      <c r="C28" s="49">
        <v>824</v>
      </c>
      <c r="D28" s="51">
        <v>5</v>
      </c>
    </row>
    <row r="29">
      <c r="A29" s="49">
        <v>25</v>
      </c>
      <c r="B29" s="50" t="s">
        <v>67</v>
      </c>
      <c r="C29" s="49">
        <v>825</v>
      </c>
      <c r="D29" s="51">
        <v>5</v>
      </c>
    </row>
    <row r="30">
      <c r="A30" s="49">
        <v>26</v>
      </c>
      <c r="B30" s="50" t="s">
        <v>68</v>
      </c>
      <c r="C30" s="49">
        <v>680</v>
      </c>
      <c r="D30" s="51">
        <v>5</v>
      </c>
      <c r="H30" s="53"/>
    </row>
    <row r="31">
      <c r="A31" s="49">
        <v>27</v>
      </c>
      <c r="B31" s="50" t="s">
        <v>69</v>
      </c>
      <c r="C31" s="49">
        <v>367</v>
      </c>
      <c r="D31" s="51">
        <v>5</v>
      </c>
      <c r="H31" s="53"/>
    </row>
    <row r="32">
      <c r="A32" s="49">
        <v>28</v>
      </c>
      <c r="B32" s="50" t="s">
        <v>70</v>
      </c>
      <c r="C32" s="49">
        <v>826</v>
      </c>
      <c r="D32" s="51">
        <v>5</v>
      </c>
      <c r="H32" s="53"/>
    </row>
    <row r="33">
      <c r="A33" s="49">
        <v>29</v>
      </c>
      <c r="B33" s="50" t="s">
        <v>71</v>
      </c>
      <c r="C33" s="49">
        <v>827</v>
      </c>
      <c r="D33" s="51">
        <v>5</v>
      </c>
    </row>
    <row r="34">
      <c r="A34" s="49">
        <v>30</v>
      </c>
      <c r="B34" s="50" t="s">
        <v>72</v>
      </c>
      <c r="C34" s="49">
        <v>521</v>
      </c>
      <c r="D34" s="51">
        <v>5</v>
      </c>
    </row>
    <row r="35">
      <c r="A35" s="49">
        <v>31</v>
      </c>
      <c r="B35" s="50" t="s">
        <v>73</v>
      </c>
      <c r="C35" s="49">
        <v>828</v>
      </c>
      <c r="D35" s="51">
        <v>5</v>
      </c>
      <c r="H35" s="53"/>
    </row>
    <row r="36">
      <c r="A36" s="49">
        <v>32</v>
      </c>
      <c r="B36" s="50" t="s">
        <v>74</v>
      </c>
      <c r="C36" s="49">
        <v>829</v>
      </c>
      <c r="D36" s="51">
        <v>0</v>
      </c>
    </row>
    <row r="37">
      <c r="A37" s="47"/>
      <c r="B37" s="48" t="s">
        <v>75</v>
      </c>
      <c r="C37" s="48"/>
      <c r="D37" s="48"/>
    </row>
    <row r="38">
      <c r="A38" s="49">
        <v>33</v>
      </c>
      <c r="B38" s="50" t="s">
        <v>76</v>
      </c>
      <c r="C38" s="49">
        <v>830</v>
      </c>
      <c r="D38" s="51">
        <v>2.5</v>
      </c>
    </row>
    <row r="39">
      <c r="A39" s="49">
        <v>34</v>
      </c>
      <c r="B39" s="50" t="s">
        <v>77</v>
      </c>
      <c r="C39" s="49">
        <v>831</v>
      </c>
      <c r="D39" s="51">
        <v>2.5</v>
      </c>
    </row>
    <row r="40">
      <c r="A40" s="49">
        <v>35</v>
      </c>
      <c r="B40" s="50" t="s">
        <v>78</v>
      </c>
      <c r="C40" s="49">
        <v>832</v>
      </c>
      <c r="D40" s="51">
        <v>2.5</v>
      </c>
    </row>
    <row r="41">
      <c r="A41" s="49">
        <v>36</v>
      </c>
      <c r="B41" s="50" t="s">
        <v>79</v>
      </c>
      <c r="C41" s="49">
        <v>833</v>
      </c>
      <c r="D41" s="51">
        <v>2.5</v>
      </c>
    </row>
    <row r="42">
      <c r="A42" s="49">
        <v>37</v>
      </c>
      <c r="B42" s="50" t="s">
        <v>80</v>
      </c>
      <c r="C42" s="49">
        <v>575</v>
      </c>
      <c r="D42" s="52">
        <v>5</v>
      </c>
    </row>
    <row r="43">
      <c r="A43" s="49">
        <v>38</v>
      </c>
      <c r="B43" s="50" t="s">
        <v>81</v>
      </c>
      <c r="C43" s="49">
        <v>697</v>
      </c>
      <c r="D43" s="52">
        <v>5</v>
      </c>
    </row>
    <row r="44">
      <c r="A44" s="49">
        <v>39</v>
      </c>
      <c r="B44" s="50" t="s">
        <v>82</v>
      </c>
      <c r="C44" s="49">
        <v>834</v>
      </c>
      <c r="D44" s="51">
        <v>5</v>
      </c>
    </row>
    <row r="45">
      <c r="A45" s="49">
        <v>40</v>
      </c>
      <c r="B45" s="50" t="s">
        <v>83</v>
      </c>
      <c r="C45" s="49">
        <v>759</v>
      </c>
      <c r="D45" s="51">
        <v>5</v>
      </c>
    </row>
    <row r="46">
      <c r="A46" s="49">
        <v>41</v>
      </c>
      <c r="B46" s="50" t="s">
        <v>84</v>
      </c>
      <c r="C46" s="49">
        <v>568</v>
      </c>
      <c r="D46" s="51">
        <v>5</v>
      </c>
    </row>
    <row r="47">
      <c r="A47" s="49">
        <v>42</v>
      </c>
      <c r="B47" s="50" t="s">
        <v>85</v>
      </c>
      <c r="C47" s="49">
        <v>738</v>
      </c>
      <c r="D47" s="52">
        <v>5</v>
      </c>
    </row>
    <row r="48">
      <c r="A48" s="49">
        <v>43</v>
      </c>
      <c r="B48" s="50" t="s">
        <v>86</v>
      </c>
      <c r="C48" s="49">
        <v>739</v>
      </c>
      <c r="D48" s="52">
        <v>0</v>
      </c>
    </row>
    <row r="49">
      <c r="A49" s="49">
        <v>44</v>
      </c>
      <c r="B49" s="50" t="s">
        <v>87</v>
      </c>
      <c r="C49" s="49">
        <v>835</v>
      </c>
      <c r="D49" s="51">
        <v>5</v>
      </c>
    </row>
    <row r="50">
      <c r="A50" s="49">
        <v>45</v>
      </c>
      <c r="B50" s="50" t="s">
        <v>88</v>
      </c>
      <c r="C50" s="49">
        <v>570</v>
      </c>
      <c r="D50" s="51">
        <v>5</v>
      </c>
    </row>
    <row r="51">
      <c r="A51" s="49">
        <v>46</v>
      </c>
      <c r="B51" s="50" t="s">
        <v>89</v>
      </c>
      <c r="C51" s="49">
        <v>836</v>
      </c>
      <c r="D51" s="51">
        <v>5</v>
      </c>
    </row>
    <row r="52">
      <c r="A52" s="47"/>
      <c r="B52" s="48" t="s">
        <v>90</v>
      </c>
      <c r="C52" s="48"/>
      <c r="D52" s="48"/>
    </row>
    <row r="53">
      <c r="A53" s="49">
        <v>47</v>
      </c>
      <c r="B53" s="50" t="s">
        <v>91</v>
      </c>
      <c r="C53" s="49">
        <v>837</v>
      </c>
      <c r="D53" s="51">
        <v>5</v>
      </c>
    </row>
    <row r="54">
      <c r="A54" s="49">
        <v>48</v>
      </c>
      <c r="B54" s="50" t="s">
        <v>92</v>
      </c>
      <c r="C54" s="49">
        <v>838</v>
      </c>
      <c r="D54" s="51">
        <v>18</v>
      </c>
    </row>
    <row r="55">
      <c r="A55" s="49">
        <v>49</v>
      </c>
      <c r="B55" s="50" t="s">
        <v>93</v>
      </c>
      <c r="C55" s="49">
        <v>617</v>
      </c>
      <c r="D55" s="51">
        <v>0</v>
      </c>
    </row>
    <row r="56">
      <c r="A56" s="47"/>
      <c r="B56" s="48" t="s">
        <v>94</v>
      </c>
      <c r="C56" s="48"/>
      <c r="D56" s="48"/>
    </row>
    <row r="57">
      <c r="A57" s="49">
        <v>50</v>
      </c>
      <c r="B57" s="50" t="s">
        <v>95</v>
      </c>
      <c r="C57" s="49">
        <v>839</v>
      </c>
      <c r="D57" s="51">
        <v>9</v>
      </c>
    </row>
    <row r="58">
      <c r="A58" s="49">
        <v>51</v>
      </c>
      <c r="B58" s="50" t="s">
        <v>96</v>
      </c>
      <c r="C58" s="49">
        <v>840</v>
      </c>
      <c r="D58" s="51">
        <v>3</v>
      </c>
    </row>
    <row r="59">
      <c r="A59" s="47"/>
      <c r="B59" s="48" t="s">
        <v>97</v>
      </c>
      <c r="C59" s="48"/>
      <c r="D59" s="48"/>
    </row>
    <row r="60">
      <c r="A60" s="49">
        <v>52</v>
      </c>
      <c r="B60" s="50" t="s">
        <v>98</v>
      </c>
      <c r="C60" s="49">
        <v>867</v>
      </c>
      <c r="D60" s="51">
        <v>5</v>
      </c>
    </row>
    <row r="61">
      <c r="A61" s="49">
        <v>53</v>
      </c>
      <c r="B61" s="50" t="s">
        <v>99</v>
      </c>
      <c r="C61" s="49">
        <v>349</v>
      </c>
      <c r="D61" s="51">
        <v>5</v>
      </c>
      <c r="H61" s="53"/>
    </row>
    <row r="62">
      <c r="A62" s="49">
        <v>54</v>
      </c>
      <c r="B62" s="50" t="s">
        <v>100</v>
      </c>
      <c r="C62" s="49">
        <v>860</v>
      </c>
      <c r="D62" s="51">
        <v>5</v>
      </c>
      <c r="H62" s="53"/>
    </row>
    <row r="63">
      <c r="A63" s="49">
        <v>55</v>
      </c>
      <c r="B63" s="50" t="s">
        <v>101</v>
      </c>
      <c r="C63" s="49">
        <v>847</v>
      </c>
      <c r="D63" s="51">
        <v>5</v>
      </c>
    </row>
    <row r="64">
      <c r="A64" s="49">
        <v>56</v>
      </c>
      <c r="B64" s="50" t="s">
        <v>102</v>
      </c>
      <c r="C64" s="49">
        <v>859</v>
      </c>
      <c r="D64" s="51">
        <v>5</v>
      </c>
    </row>
    <row r="65">
      <c r="A65" s="49">
        <v>57</v>
      </c>
      <c r="B65" s="50" t="s">
        <v>103</v>
      </c>
      <c r="C65" s="49">
        <v>857</v>
      </c>
      <c r="D65" s="51">
        <v>5</v>
      </c>
    </row>
    <row r="66">
      <c r="A66" s="49">
        <v>58</v>
      </c>
      <c r="B66" s="50" t="s">
        <v>104</v>
      </c>
      <c r="C66" s="49">
        <v>715</v>
      </c>
      <c r="D66" s="52">
        <v>5</v>
      </c>
    </row>
    <row r="67" ht="15.75" customHeight="1">
      <c r="A67" s="49">
        <v>59</v>
      </c>
      <c r="B67" s="50" t="s">
        <v>105</v>
      </c>
      <c r="C67" s="49">
        <v>849</v>
      </c>
      <c r="D67" s="51">
        <v>5</v>
      </c>
    </row>
    <row r="68">
      <c r="A68" s="49">
        <v>60</v>
      </c>
      <c r="B68" s="50" t="s">
        <v>106</v>
      </c>
      <c r="C68" s="49">
        <v>874</v>
      </c>
      <c r="D68" s="51">
        <v>5</v>
      </c>
    </row>
    <row r="69">
      <c r="A69" s="49">
        <v>61</v>
      </c>
      <c r="B69" s="50" t="s">
        <v>107</v>
      </c>
      <c r="C69" s="49">
        <v>714</v>
      </c>
      <c r="D69" s="51">
        <v>5</v>
      </c>
      <c r="H69" s="53"/>
    </row>
    <row r="70">
      <c r="A70" s="49">
        <v>62</v>
      </c>
      <c r="B70" s="50" t="s">
        <v>108</v>
      </c>
      <c r="C70" s="49">
        <v>853</v>
      </c>
      <c r="D70" s="51">
        <v>5</v>
      </c>
      <c r="H70" s="53"/>
    </row>
    <row r="71">
      <c r="A71" s="49">
        <v>63</v>
      </c>
      <c r="B71" s="50" t="s">
        <v>109</v>
      </c>
      <c r="C71" s="49">
        <v>854</v>
      </c>
      <c r="D71" s="51">
        <v>0</v>
      </c>
      <c r="H71" s="53"/>
    </row>
    <row r="72">
      <c r="A72" s="49">
        <v>64</v>
      </c>
      <c r="B72" s="50" t="s">
        <v>110</v>
      </c>
      <c r="C72" s="49">
        <v>855</v>
      </c>
      <c r="D72" s="51">
        <v>0</v>
      </c>
      <c r="H72" s="53"/>
    </row>
    <row r="73">
      <c r="A73" s="49">
        <v>65</v>
      </c>
      <c r="B73" s="50" t="s">
        <v>111</v>
      </c>
      <c r="C73" s="49">
        <v>856</v>
      </c>
      <c r="D73" s="51">
        <v>0</v>
      </c>
      <c r="H73" s="53"/>
    </row>
    <row r="74">
      <c r="A74" s="49">
        <v>66</v>
      </c>
      <c r="B74" s="50" t="s">
        <v>112</v>
      </c>
      <c r="C74" s="49">
        <v>377</v>
      </c>
      <c r="D74" s="51">
        <v>5</v>
      </c>
    </row>
    <row r="75">
      <c r="A75" s="49">
        <v>67</v>
      </c>
      <c r="B75" s="50" t="s">
        <v>113</v>
      </c>
      <c r="C75" s="49">
        <v>851</v>
      </c>
      <c r="D75" s="51">
        <v>5</v>
      </c>
    </row>
    <row r="76">
      <c r="A76" s="49">
        <v>68</v>
      </c>
      <c r="B76" s="50" t="s">
        <v>114</v>
      </c>
      <c r="C76" s="49">
        <v>858</v>
      </c>
      <c r="D76" s="51">
        <v>5</v>
      </c>
    </row>
    <row r="77">
      <c r="A77" s="49">
        <v>69</v>
      </c>
      <c r="B77" s="50" t="s">
        <v>115</v>
      </c>
      <c r="C77" s="49">
        <v>876</v>
      </c>
      <c r="D77" s="51">
        <v>5</v>
      </c>
    </row>
    <row r="78">
      <c r="A78" s="49">
        <v>70</v>
      </c>
      <c r="B78" s="50" t="s">
        <v>116</v>
      </c>
      <c r="C78" s="49">
        <v>877</v>
      </c>
      <c r="D78" s="51">
        <v>5</v>
      </c>
      <c r="H78" s="53"/>
    </row>
    <row r="79">
      <c r="A79" s="49">
        <v>71</v>
      </c>
      <c r="B79" s="50" t="s">
        <v>117</v>
      </c>
      <c r="C79" s="49">
        <v>387</v>
      </c>
      <c r="D79" s="51">
        <v>5</v>
      </c>
    </row>
    <row r="80">
      <c r="A80" s="49">
        <v>72</v>
      </c>
      <c r="B80" s="50" t="s">
        <v>118</v>
      </c>
      <c r="C80" s="49">
        <v>672</v>
      </c>
      <c r="D80" s="51">
        <v>3</v>
      </c>
      <c r="H80" s="53"/>
    </row>
    <row r="81">
      <c r="A81" s="49">
        <v>73</v>
      </c>
      <c r="B81" s="50" t="s">
        <v>119</v>
      </c>
      <c r="C81" s="49">
        <v>868</v>
      </c>
      <c r="D81" s="51">
        <v>5</v>
      </c>
    </row>
    <row r="82">
      <c r="A82" s="49">
        <v>74</v>
      </c>
      <c r="B82" s="50" t="s">
        <v>120</v>
      </c>
      <c r="C82" s="49">
        <v>841</v>
      </c>
      <c r="D82" s="51">
        <v>5</v>
      </c>
    </row>
    <row r="83">
      <c r="A83" s="49">
        <v>75</v>
      </c>
      <c r="B83" s="50" t="s">
        <v>121</v>
      </c>
      <c r="C83" s="49">
        <v>842</v>
      </c>
      <c r="D83" s="51">
        <v>0</v>
      </c>
    </row>
    <row r="84">
      <c r="A84" s="49">
        <v>76</v>
      </c>
      <c r="B84" s="50" t="s">
        <v>122</v>
      </c>
      <c r="C84" s="49">
        <v>843</v>
      </c>
      <c r="D84" s="51">
        <v>5</v>
      </c>
    </row>
    <row r="85">
      <c r="A85" s="49">
        <v>77</v>
      </c>
      <c r="B85" s="50" t="s">
        <v>123</v>
      </c>
      <c r="C85" s="49">
        <v>852</v>
      </c>
      <c r="D85" s="51">
        <v>5</v>
      </c>
    </row>
    <row r="86">
      <c r="A86" s="49">
        <v>78</v>
      </c>
      <c r="B86" s="50" t="s">
        <v>124</v>
      </c>
      <c r="C86" s="49">
        <v>771</v>
      </c>
      <c r="D86" s="51">
        <v>5</v>
      </c>
      <c r="H86" s="53"/>
    </row>
    <row r="87">
      <c r="A87" s="49">
        <v>79</v>
      </c>
      <c r="B87" s="50" t="s">
        <v>125</v>
      </c>
      <c r="C87" s="49">
        <v>850</v>
      </c>
      <c r="D87" s="51">
        <v>5</v>
      </c>
    </row>
    <row r="88">
      <c r="A88" s="49">
        <v>80</v>
      </c>
      <c r="B88" s="50" t="s">
        <v>126</v>
      </c>
      <c r="C88" s="49">
        <v>399</v>
      </c>
      <c r="D88" s="51">
        <v>5</v>
      </c>
    </row>
    <row r="89">
      <c r="A89" s="49">
        <v>81</v>
      </c>
      <c r="B89" s="50" t="s">
        <v>127</v>
      </c>
      <c r="C89" s="49">
        <v>869</v>
      </c>
      <c r="D89" s="51">
        <v>5</v>
      </c>
    </row>
    <row r="90">
      <c r="A90" s="49">
        <v>82</v>
      </c>
      <c r="B90" s="50" t="s">
        <v>128</v>
      </c>
      <c r="C90" s="49">
        <v>596</v>
      </c>
      <c r="D90" s="51">
        <v>5</v>
      </c>
      <c r="H90" s="53"/>
    </row>
    <row r="91">
      <c r="A91" s="49">
        <v>83</v>
      </c>
      <c r="B91" s="50" t="s">
        <v>129</v>
      </c>
      <c r="C91" s="49">
        <v>870</v>
      </c>
      <c r="D91" s="51">
        <v>5</v>
      </c>
    </row>
    <row r="92">
      <c r="A92" s="49">
        <v>84</v>
      </c>
      <c r="B92" s="50" t="s">
        <v>130</v>
      </c>
      <c r="C92" s="49">
        <v>414</v>
      </c>
      <c r="D92" s="51">
        <v>5</v>
      </c>
    </row>
    <row r="93">
      <c r="A93" s="49">
        <v>85</v>
      </c>
      <c r="B93" s="50" t="s">
        <v>131</v>
      </c>
      <c r="C93" s="49">
        <v>875</v>
      </c>
      <c r="D93" s="51">
        <v>5</v>
      </c>
      <c r="H93" s="53"/>
    </row>
    <row r="94">
      <c r="A94" s="49">
        <v>86</v>
      </c>
      <c r="B94" s="50" t="s">
        <v>132</v>
      </c>
      <c r="C94" s="49">
        <v>624</v>
      </c>
      <c r="D94" s="51">
        <v>5</v>
      </c>
    </row>
    <row r="95">
      <c r="A95" s="49">
        <v>87</v>
      </c>
      <c r="B95" s="50" t="s">
        <v>133</v>
      </c>
      <c r="C95" s="49">
        <v>844</v>
      </c>
      <c r="D95" s="51">
        <v>5</v>
      </c>
    </row>
    <row r="96">
      <c r="A96" s="49">
        <v>88</v>
      </c>
      <c r="B96" s="50" t="s">
        <v>134</v>
      </c>
      <c r="C96" s="49">
        <v>861</v>
      </c>
      <c r="D96" s="51">
        <v>5</v>
      </c>
    </row>
    <row r="97">
      <c r="A97" s="49">
        <v>89</v>
      </c>
      <c r="B97" s="50" t="s">
        <v>135</v>
      </c>
      <c r="C97" s="49">
        <v>428</v>
      </c>
      <c r="D97" s="51">
        <v>5</v>
      </c>
      <c r="H97" s="53"/>
    </row>
    <row r="98">
      <c r="A98" s="49">
        <v>90</v>
      </c>
      <c r="B98" s="50" t="s">
        <v>136</v>
      </c>
      <c r="C98" s="49">
        <v>429</v>
      </c>
      <c r="D98" s="51">
        <v>5</v>
      </c>
      <c r="H98" s="53"/>
    </row>
    <row r="99">
      <c r="A99" s="49">
        <v>91</v>
      </c>
      <c r="B99" s="50" t="s">
        <v>137</v>
      </c>
      <c r="C99" s="49">
        <v>848</v>
      </c>
      <c r="D99" s="51">
        <v>5</v>
      </c>
    </row>
    <row r="100">
      <c r="A100" s="49">
        <v>92</v>
      </c>
      <c r="B100" s="50" t="s">
        <v>138</v>
      </c>
      <c r="C100" s="49">
        <v>569</v>
      </c>
      <c r="D100" s="51">
        <v>5</v>
      </c>
    </row>
    <row r="101">
      <c r="A101" s="49">
        <v>93</v>
      </c>
      <c r="B101" s="50" t="s">
        <v>139</v>
      </c>
      <c r="C101" s="49">
        <v>846</v>
      </c>
      <c r="D101" s="51">
        <v>5</v>
      </c>
    </row>
    <row r="102">
      <c r="A102" s="49">
        <v>94</v>
      </c>
      <c r="B102" s="50" t="s">
        <v>140</v>
      </c>
      <c r="C102" s="49">
        <v>485</v>
      </c>
      <c r="D102" s="51">
        <v>5</v>
      </c>
      <c r="H102" s="53"/>
    </row>
    <row r="103">
      <c r="A103" s="49">
        <v>95</v>
      </c>
      <c r="B103" s="50" t="s">
        <v>141</v>
      </c>
      <c r="C103" s="49">
        <v>871</v>
      </c>
      <c r="D103" s="51">
        <v>5</v>
      </c>
    </row>
    <row r="104">
      <c r="A104" s="49">
        <v>96</v>
      </c>
      <c r="B104" s="50" t="s">
        <v>142</v>
      </c>
      <c r="C104" s="49">
        <v>872</v>
      </c>
      <c r="D104" s="51">
        <v>5</v>
      </c>
      <c r="H104" s="53"/>
    </row>
    <row r="105">
      <c r="A105" s="49">
        <v>97</v>
      </c>
      <c r="B105" s="50" t="s">
        <v>143</v>
      </c>
      <c r="C105" s="49">
        <v>584</v>
      </c>
      <c r="D105" s="51">
        <v>5</v>
      </c>
    </row>
    <row r="106">
      <c r="A106" s="49">
        <v>98</v>
      </c>
      <c r="B106" s="50" t="s">
        <v>144</v>
      </c>
      <c r="C106" s="49">
        <v>585</v>
      </c>
      <c r="D106" s="51">
        <v>5</v>
      </c>
    </row>
    <row r="107">
      <c r="A107" s="49">
        <v>99</v>
      </c>
      <c r="B107" s="50" t="s">
        <v>145</v>
      </c>
      <c r="C107" s="49">
        <v>618</v>
      </c>
      <c r="D107" s="51">
        <v>5</v>
      </c>
      <c r="H107" s="53"/>
    </row>
    <row r="108">
      <c r="A108" s="49">
        <v>100</v>
      </c>
      <c r="B108" s="50" t="s">
        <v>146</v>
      </c>
      <c r="C108" s="49">
        <v>896</v>
      </c>
      <c r="D108" s="51">
        <v>5</v>
      </c>
      <c r="H108" s="53"/>
    </row>
    <row r="109">
      <c r="A109" s="49">
        <v>101</v>
      </c>
      <c r="B109" s="50" t="s">
        <v>147</v>
      </c>
      <c r="C109" s="49">
        <v>800</v>
      </c>
      <c r="D109" s="51">
        <v>5</v>
      </c>
    </row>
    <row r="110">
      <c r="A110" s="49">
        <v>102</v>
      </c>
      <c r="B110" s="50" t="s">
        <v>148</v>
      </c>
      <c r="C110" s="49">
        <v>412</v>
      </c>
      <c r="D110" s="51">
        <v>5</v>
      </c>
    </row>
    <row r="111">
      <c r="A111" s="49">
        <v>103</v>
      </c>
      <c r="B111" s="50" t="s">
        <v>149</v>
      </c>
      <c r="C111" s="49">
        <v>413</v>
      </c>
      <c r="D111" s="51">
        <v>0</v>
      </c>
    </row>
    <row r="112">
      <c r="A112" s="49">
        <v>104</v>
      </c>
      <c r="B112" s="50" t="s">
        <v>150</v>
      </c>
      <c r="C112" s="49">
        <v>409</v>
      </c>
      <c r="D112" s="51">
        <v>5</v>
      </c>
    </row>
    <row r="113">
      <c r="A113" s="49">
        <v>105</v>
      </c>
      <c r="B113" s="50" t="s">
        <v>151</v>
      </c>
      <c r="C113" s="49">
        <v>643</v>
      </c>
      <c r="D113" s="51">
        <v>7</v>
      </c>
    </row>
    <row r="114">
      <c r="A114" s="49">
        <v>106</v>
      </c>
      <c r="B114" s="50" t="s">
        <v>152</v>
      </c>
      <c r="C114" s="49">
        <v>644</v>
      </c>
      <c r="D114" s="51">
        <v>0</v>
      </c>
    </row>
    <row r="115">
      <c r="A115" s="47"/>
      <c r="B115" s="48" t="s">
        <v>153</v>
      </c>
      <c r="C115" s="48"/>
      <c r="D115" s="48"/>
    </row>
    <row r="116">
      <c r="A116" s="49">
        <v>107</v>
      </c>
      <c r="B116" s="50" t="s">
        <v>154</v>
      </c>
      <c r="C116" s="49">
        <v>142</v>
      </c>
      <c r="D116" s="51">
        <v>2</v>
      </c>
    </row>
    <row r="117">
      <c r="A117" s="49">
        <v>108</v>
      </c>
      <c r="B117" s="50" t="s">
        <v>155</v>
      </c>
      <c r="C117" s="49">
        <v>143</v>
      </c>
      <c r="D117" s="51">
        <v>2</v>
      </c>
    </row>
    <row r="118">
      <c r="A118" s="49">
        <v>109</v>
      </c>
      <c r="B118" s="50" t="s">
        <v>156</v>
      </c>
      <c r="C118" s="49">
        <v>2001</v>
      </c>
      <c r="D118" s="51">
        <v>2.5</v>
      </c>
    </row>
    <row r="119">
      <c r="A119" s="49">
        <v>110</v>
      </c>
      <c r="B119" s="50" t="s">
        <v>157</v>
      </c>
      <c r="C119" s="49">
        <v>2002</v>
      </c>
      <c r="D119" s="51">
        <v>2.5</v>
      </c>
    </row>
    <row r="120">
      <c r="A120" s="49">
        <v>111</v>
      </c>
      <c r="B120" s="50" t="s">
        <v>158</v>
      </c>
      <c r="C120" s="49">
        <v>2003</v>
      </c>
      <c r="D120" s="51">
        <v>2.5</v>
      </c>
    </row>
    <row r="121">
      <c r="A121" s="49">
        <v>112</v>
      </c>
      <c r="B121" s="50" t="s">
        <v>159</v>
      </c>
      <c r="C121" s="49">
        <v>2004</v>
      </c>
      <c r="D121" s="51">
        <v>2.5</v>
      </c>
    </row>
    <row r="122">
      <c r="A122" s="49">
        <v>113</v>
      </c>
      <c r="B122" s="50" t="s">
        <v>160</v>
      </c>
      <c r="C122" s="49">
        <v>2005</v>
      </c>
      <c r="D122" s="51">
        <v>2.5</v>
      </c>
    </row>
    <row r="123">
      <c r="A123" s="49">
        <v>114</v>
      </c>
      <c r="B123" s="50" t="s">
        <v>161</v>
      </c>
      <c r="C123" s="49">
        <v>2006</v>
      </c>
      <c r="D123" s="51">
        <v>2.5</v>
      </c>
    </row>
    <row r="124">
      <c r="A124" s="49">
        <v>115</v>
      </c>
      <c r="B124" s="50" t="s">
        <v>162</v>
      </c>
      <c r="C124" s="49">
        <v>2007</v>
      </c>
      <c r="D124" s="51">
        <v>2.5</v>
      </c>
    </row>
    <row r="125">
      <c r="A125" s="49">
        <v>116</v>
      </c>
      <c r="B125" s="50" t="s">
        <v>163</v>
      </c>
      <c r="C125" s="49">
        <v>2008</v>
      </c>
      <c r="D125" s="51">
        <v>2.5</v>
      </c>
    </row>
    <row r="126">
      <c r="A126" s="49">
        <v>117</v>
      </c>
      <c r="B126" s="50" t="s">
        <v>164</v>
      </c>
      <c r="C126" s="49">
        <v>2009</v>
      </c>
      <c r="D126" s="51">
        <v>2.5</v>
      </c>
    </row>
    <row r="127">
      <c r="A127" s="49">
        <v>118</v>
      </c>
      <c r="B127" s="50" t="s">
        <v>165</v>
      </c>
      <c r="C127" s="49">
        <v>2010</v>
      </c>
      <c r="D127" s="51">
        <v>2.5</v>
      </c>
    </row>
    <row r="128">
      <c r="A128" s="49">
        <v>119</v>
      </c>
      <c r="B128" s="50" t="s">
        <v>166</v>
      </c>
      <c r="C128" s="49">
        <v>2011</v>
      </c>
      <c r="D128" s="51">
        <v>2.5</v>
      </c>
    </row>
    <row r="129">
      <c r="A129" s="49">
        <v>120</v>
      </c>
      <c r="B129" s="50" t="s">
        <v>167</v>
      </c>
      <c r="C129" s="49">
        <v>2012</v>
      </c>
      <c r="D129" s="51">
        <v>2.5</v>
      </c>
    </row>
    <row r="130">
      <c r="A130" s="49">
        <v>121</v>
      </c>
      <c r="B130" s="50" t="s">
        <v>168</v>
      </c>
      <c r="C130" s="49">
        <v>2013</v>
      </c>
      <c r="D130" s="51">
        <v>2.5</v>
      </c>
    </row>
    <row r="131">
      <c r="A131" s="49">
        <v>122</v>
      </c>
      <c r="B131" s="50" t="s">
        <v>169</v>
      </c>
      <c r="C131" s="49">
        <v>2014</v>
      </c>
      <c r="D131" s="51">
        <v>2.5</v>
      </c>
    </row>
    <row r="132">
      <c r="A132" s="49">
        <v>123</v>
      </c>
      <c r="B132" s="50" t="s">
        <v>170</v>
      </c>
      <c r="C132" s="49">
        <v>2015</v>
      </c>
      <c r="D132" s="51">
        <v>2.5</v>
      </c>
    </row>
    <row r="133">
      <c r="A133" s="49">
        <v>124</v>
      </c>
      <c r="B133" s="50" t="s">
        <v>171</v>
      </c>
      <c r="C133" s="49">
        <v>2016</v>
      </c>
      <c r="D133" s="51">
        <v>2.5</v>
      </c>
    </row>
    <row r="134">
      <c r="A134" s="49">
        <v>125</v>
      </c>
      <c r="B134" s="50" t="s">
        <v>172</v>
      </c>
      <c r="C134" s="49">
        <v>2018</v>
      </c>
      <c r="D134" s="51">
        <v>2.5</v>
      </c>
    </row>
    <row r="135">
      <c r="A135" s="49">
        <v>126</v>
      </c>
      <c r="B135" s="50" t="s">
        <v>173</v>
      </c>
      <c r="C135" s="49">
        <v>2019</v>
      </c>
      <c r="D135" s="51">
        <v>2.5</v>
      </c>
    </row>
    <row r="136">
      <c r="A136" s="49">
        <v>127</v>
      </c>
      <c r="B136" s="50" t="s">
        <v>174</v>
      </c>
      <c r="C136" s="49">
        <v>2020</v>
      </c>
      <c r="D136" s="51">
        <v>5</v>
      </c>
    </row>
    <row r="137">
      <c r="A137" s="49">
        <v>128</v>
      </c>
      <c r="B137" s="50" t="s">
        <v>175</v>
      </c>
      <c r="C137" s="49">
        <v>2021</v>
      </c>
      <c r="D137" s="51">
        <v>5</v>
      </c>
    </row>
  </sheetData>
  <sheetProtection algorithmName="SHA-512" hashValue="NpuPdUyzqFMluPzDp81trBmFPPNcYKIJr8NXWLIdCEH45gEnW8aL6YzCMkrQ7GAS9iu5RWrSzM6F3L5kSg/pzg==" saltValue="a8UmHf7lWzlTv+DteQWdEg==" spinCount="100000" autoFilter="1" deleteColumns="1" deleteRows="1" formatCells="1" formatColumns="1" formatRows="1" insertColumns="1" insertHyperlinks="1" insertRows="1" objects="0" pivotTables="1" scenarios="0" selectLockedCells="1" selectUnlockedCells="1" sheet="1" sort="1"/>
  <sortState ref="A4:I137">
    <sortCondition sortBy="cellColor" ref="E4:E137" dxfId="0"/>
  </sortState>
  <mergeCells count="8">
    <mergeCell ref="B56:D56"/>
    <mergeCell ref="B59:D59"/>
    <mergeCell ref="B115:D115"/>
    <mergeCell ref="B3:D3"/>
    <mergeCell ref="B2:D2"/>
    <mergeCell ref="B17:D17"/>
    <mergeCell ref="B37:D37"/>
    <mergeCell ref="B52:D52"/>
  </mergeCells>
  <printOptions headings="0" gridLines="0"/>
  <pageMargins left="0.69999999999999996" right="0.69999999999999996" top="0.78740157500000008" bottom="0.78740157500000008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ONLYOFFICE/9.2.1.8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Anja Faber</cp:lastModifiedBy>
  <cp:revision>3</cp:revision>
  <dcterms:created xsi:type="dcterms:W3CDTF">2021-04-30T11:41:38Z</dcterms:created>
  <dcterms:modified xsi:type="dcterms:W3CDTF">2026-02-03T21:19:03Z</dcterms:modified>
</cp:coreProperties>
</file>